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dipan\OneDrive\Desktop\ivy_all\MY_ALL_IVY_ONLYCLASS\Excel\Interships\Day_wise_challange\Day_6\"/>
    </mc:Choice>
  </mc:AlternateContent>
  <xr:revisionPtr revIDLastSave="0" documentId="13_ncr:1_{E323B99D-0EA9-4B2D-8319-EC80DF690602}" xr6:coauthVersionLast="47" xr6:coauthVersionMax="47" xr10:uidLastSave="{00000000-0000-0000-0000-000000000000}"/>
  <bookViews>
    <workbookView xWindow="-108" yWindow="-108" windowWidth="23256" windowHeight="12456" activeTab="4" xr2:uid="{00000000-000D-0000-FFFF-FFFF00000000}"/>
  </bookViews>
  <sheets>
    <sheet name="Challenge 6" sheetId="1" r:id="rId1"/>
    <sheet name="Q-1" sheetId="3" r:id="rId2"/>
    <sheet name="Q-2" sheetId="4" r:id="rId3"/>
    <sheet name="KPIs" sheetId="7" r:id="rId4"/>
    <sheet name="Dashboard" sheetId="8" r:id="rId5"/>
  </sheets>
  <definedNames>
    <definedName name="_xlnm._FilterDatabase" localSheetId="0" hidden="1">'Challenge 6'!$A$6:$J$1006</definedName>
    <definedName name="Slicer_City">#N/A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 i="8" l="1"/>
  <c r="R26" i="8"/>
  <c r="R12" i="8"/>
  <c r="R19" i="8"/>
</calcChain>
</file>

<file path=xl/sharedStrings.xml><?xml version="1.0" encoding="utf-8"?>
<sst xmlns="http://schemas.openxmlformats.org/spreadsheetml/2006/main" count="6121" uniqueCount="1925">
  <si>
    <t>Task:</t>
  </si>
  <si>
    <t>You are working for retail store. You manager has asked you to create a dashboard to showcase the following:</t>
  </si>
  <si>
    <t>What is the percentage distribution of Qty provided by each Supplier?</t>
  </si>
  <si>
    <t>Show Year on Year change the sales for each store.</t>
  </si>
  <si>
    <t>Create 3 import KPI cards for the business and slicer of City</t>
  </si>
  <si>
    <t>Order ID</t>
  </si>
  <si>
    <t>Delivery Date</t>
  </si>
  <si>
    <t>Product Names</t>
  </si>
  <si>
    <t>Qty</t>
  </si>
  <si>
    <t>Price</t>
  </si>
  <si>
    <t>Amount</t>
  </si>
  <si>
    <t>Supplier</t>
  </si>
  <si>
    <t>Manufacturer</t>
  </si>
  <si>
    <t>Store Name</t>
  </si>
  <si>
    <t>City</t>
  </si>
  <si>
    <t>2014137</t>
  </si>
  <si>
    <t>Beef - Flank Steak</t>
  </si>
  <si>
    <t>Chatterbridge</t>
  </si>
  <si>
    <t>Gabcube</t>
  </si>
  <si>
    <t>Edgeify</t>
  </si>
  <si>
    <t>Hässleholm</t>
  </si>
  <si>
    <t>2016371</t>
  </si>
  <si>
    <t>Babbleopia</t>
  </si>
  <si>
    <t>InnoZ</t>
  </si>
  <si>
    <t>Jabberbean</t>
  </si>
  <si>
    <t>Los Pinos</t>
  </si>
  <si>
    <t>2017415</t>
  </si>
  <si>
    <t>Livepath</t>
  </si>
  <si>
    <t>Bluejam</t>
  </si>
  <si>
    <t>Melbourne</t>
  </si>
  <si>
    <t>2018531</t>
  </si>
  <si>
    <t>Twitterwire</t>
  </si>
  <si>
    <t>Skilith</t>
  </si>
  <si>
    <t>Hujiaying</t>
  </si>
  <si>
    <t>201322</t>
  </si>
  <si>
    <t>Pork - Chop, Frenched</t>
  </si>
  <si>
    <t>Trudoo</t>
  </si>
  <si>
    <t>Shufflebeat</t>
  </si>
  <si>
    <t>Wikizz</t>
  </si>
  <si>
    <t>201363</t>
  </si>
  <si>
    <t>Artichoke - Fresh</t>
  </si>
  <si>
    <t>Einti</t>
  </si>
  <si>
    <t>201374</t>
  </si>
  <si>
    <t>Soup - Beef Conomme, Dry</t>
  </si>
  <si>
    <t>Jatri</t>
  </si>
  <si>
    <t>Voonte</t>
  </si>
  <si>
    <t>Jaxbean</t>
  </si>
  <si>
    <t>201388</t>
  </si>
  <si>
    <t>Salmon - Smoked, Sliced</t>
  </si>
  <si>
    <t>Twitterlist</t>
  </si>
  <si>
    <t>Lišov</t>
  </si>
  <si>
    <t>201389</t>
  </si>
  <si>
    <t>Toothpick Frilled</t>
  </si>
  <si>
    <t>Meemm</t>
  </si>
  <si>
    <t>Topicblab</t>
  </si>
  <si>
    <t>Néa Éfesos</t>
  </si>
  <si>
    <t>2014128</t>
  </si>
  <si>
    <t>Meldea Green Tea Liquor</t>
  </si>
  <si>
    <t>Quatz</t>
  </si>
  <si>
    <t>Linktype</t>
  </si>
  <si>
    <t>Fivechat</t>
  </si>
  <si>
    <t>Moroto</t>
  </si>
  <si>
    <t>2014141</t>
  </si>
  <si>
    <t>2014142</t>
  </si>
  <si>
    <t>Sauce - White, Mix</t>
  </si>
  <si>
    <t>Flipstorm</t>
  </si>
  <si>
    <t>Divape</t>
  </si>
  <si>
    <t>2014171</t>
  </si>
  <si>
    <t>Truffle Shells - Semi - Sweet</t>
  </si>
  <si>
    <t>2014183</t>
  </si>
  <si>
    <t>Horseradish - Prepared</t>
  </si>
  <si>
    <t>Bubbletube</t>
  </si>
  <si>
    <t>‘Alī al Gharbī</t>
  </si>
  <si>
    <t>2014200</t>
  </si>
  <si>
    <t>Bread - Bagels, Mini</t>
  </si>
  <si>
    <t>Youfeed</t>
  </si>
  <si>
    <t>Blogpad</t>
  </si>
  <si>
    <t>2015249</t>
  </si>
  <si>
    <t>Water - Mineral, Natural</t>
  </si>
  <si>
    <t>Realblab</t>
  </si>
  <si>
    <t>Brainbox</t>
  </si>
  <si>
    <t>2015257</t>
  </si>
  <si>
    <t>Spinach - Baby</t>
  </si>
  <si>
    <t>Ubay</t>
  </si>
  <si>
    <t>2015287</t>
  </si>
  <si>
    <t>Pasta - Lasagna, Dry</t>
  </si>
  <si>
    <t>Skiba</t>
  </si>
  <si>
    <t>Npath</t>
  </si>
  <si>
    <t>Cipicung Timur</t>
  </si>
  <si>
    <t>2015308</t>
  </si>
  <si>
    <t>2016319</t>
  </si>
  <si>
    <t>2016334</t>
  </si>
  <si>
    <t>2016352</t>
  </si>
  <si>
    <t>Mussels - Frozen</t>
  </si>
  <si>
    <t>Kamba</t>
  </si>
  <si>
    <t>Lazz</t>
  </si>
  <si>
    <t>2016384</t>
  </si>
  <si>
    <t>2016395</t>
  </si>
  <si>
    <t>2017448</t>
  </si>
  <si>
    <t>Kaymbo</t>
  </si>
  <si>
    <t>2017461</t>
  </si>
  <si>
    <t>2018522</t>
  </si>
  <si>
    <t>Trudeo</t>
  </si>
  <si>
    <t>Mydeo</t>
  </si>
  <si>
    <t>2018546</t>
  </si>
  <si>
    <t>Gémeos</t>
  </si>
  <si>
    <t>2018581</t>
  </si>
  <si>
    <t>Swiss Chard</t>
  </si>
  <si>
    <t>2018591</t>
  </si>
  <si>
    <t>Eire</t>
  </si>
  <si>
    <t>2018598</t>
  </si>
  <si>
    <t>2019631</t>
  </si>
  <si>
    <t>Towa</t>
  </si>
  <si>
    <t>2019651</t>
  </si>
  <si>
    <t>Mix - Cocktail Strawberry Daiquiri</t>
  </si>
  <si>
    <t>Livefish</t>
  </si>
  <si>
    <t>2019653</t>
  </si>
  <si>
    <t>Soup - Campbells Beef Stew</t>
  </si>
  <si>
    <t>2019656</t>
  </si>
  <si>
    <t>Jianshan</t>
  </si>
  <si>
    <t>2019686</t>
  </si>
  <si>
    <t>2019689</t>
  </si>
  <si>
    <t>2019705</t>
  </si>
  <si>
    <t>Cimara</t>
  </si>
  <si>
    <t>2020716</t>
  </si>
  <si>
    <t>Zoomdog</t>
  </si>
  <si>
    <t>2020726</t>
  </si>
  <si>
    <t>2020747</t>
  </si>
  <si>
    <t>2020760</t>
  </si>
  <si>
    <t>Quiruvilca</t>
  </si>
  <si>
    <t>2020774</t>
  </si>
  <si>
    <t>2020794</t>
  </si>
  <si>
    <t>2021816</t>
  </si>
  <si>
    <t>Yakitri</t>
  </si>
  <si>
    <t>2021842</t>
  </si>
  <si>
    <t>Longos - Grilled Veg Sandwiches</t>
  </si>
  <si>
    <t>2021858</t>
  </si>
  <si>
    <t>2021873</t>
  </si>
  <si>
    <t>2021874</t>
  </si>
  <si>
    <t>2021880</t>
  </si>
  <si>
    <t>2021886</t>
  </si>
  <si>
    <t>2021891</t>
  </si>
  <si>
    <t>2021898</t>
  </si>
  <si>
    <t>2022938</t>
  </si>
  <si>
    <t>2022949</t>
  </si>
  <si>
    <t>2022954</t>
  </si>
  <si>
    <t>2022956</t>
  </si>
  <si>
    <t>2022963</t>
  </si>
  <si>
    <t>Wordify</t>
  </si>
  <si>
    <t>20134</t>
  </si>
  <si>
    <t>Roe - White Fish</t>
  </si>
  <si>
    <t>20135</t>
  </si>
  <si>
    <t>Sausage - Breakfast</t>
  </si>
  <si>
    <t>20139</t>
  </si>
  <si>
    <t>Fennel</t>
  </si>
  <si>
    <t>201311</t>
  </si>
  <si>
    <t>Bread - Multigrain</t>
  </si>
  <si>
    <t>201316</t>
  </si>
  <si>
    <t>Sugar - Splenda Sweetener</t>
  </si>
  <si>
    <t>201318</t>
  </si>
  <si>
    <t>Glaze - Clear</t>
  </si>
  <si>
    <t>201319</t>
  </si>
  <si>
    <t>Coffee - Frthy Coffee Crisp</t>
  </si>
  <si>
    <t>201321</t>
  </si>
  <si>
    <t>Bread Country Roll</t>
  </si>
  <si>
    <t>201327</t>
  </si>
  <si>
    <t>Pail With Metal Handle 16l White</t>
  </si>
  <si>
    <t>201328</t>
  </si>
  <si>
    <t>Jack Daniels</t>
  </si>
  <si>
    <t>201331</t>
  </si>
  <si>
    <t>Jello - Assorted</t>
  </si>
  <si>
    <t>201333</t>
  </si>
  <si>
    <t>Rosemary - Dry</t>
  </si>
  <si>
    <t>201338</t>
  </si>
  <si>
    <t>Pastry - Chocolate Marble Tea</t>
  </si>
  <si>
    <t>201341</t>
  </si>
  <si>
    <t>Soup Campbells Turkey Veg.</t>
  </si>
  <si>
    <t>201345</t>
  </si>
  <si>
    <t>Milk - Buttermilk</t>
  </si>
  <si>
    <t>201356</t>
  </si>
  <si>
    <t>Eel Fresh</t>
  </si>
  <si>
    <t>201357</t>
  </si>
  <si>
    <t>Garbage Bags - Clear</t>
  </si>
  <si>
    <t>201359</t>
  </si>
  <si>
    <t>Trueblue - Blueberry Cranberry</t>
  </si>
  <si>
    <t>Livetube</t>
  </si>
  <si>
    <t>201360</t>
  </si>
  <si>
    <t>Gatorade - Fruit Punch</t>
  </si>
  <si>
    <t>201370</t>
  </si>
  <si>
    <t>Beer - True North Strong Ale</t>
  </si>
  <si>
    <t>201371</t>
  </si>
  <si>
    <t>Cardamon Ground</t>
  </si>
  <si>
    <t>201376</t>
  </si>
  <si>
    <t>Chicken - Ground</t>
  </si>
  <si>
    <t>201380</t>
  </si>
  <si>
    <t>Appetizer - Lobster Phyllo Roll</t>
  </si>
  <si>
    <t>201383</t>
  </si>
  <si>
    <t>Potato - Sweet</t>
  </si>
  <si>
    <t>201390</t>
  </si>
  <si>
    <t>Wine - White, Cooking</t>
  </si>
  <si>
    <t>201397</t>
  </si>
  <si>
    <t>Jam - Raspberry</t>
  </si>
  <si>
    <t>2014101</t>
  </si>
  <si>
    <t>Sea Bass - Whole</t>
  </si>
  <si>
    <t>2014103</t>
  </si>
  <si>
    <t>Coffee - Ristretto Coffee Capsule</t>
  </si>
  <si>
    <t>2014105</t>
  </si>
  <si>
    <t>Ginsing - Fresh</t>
  </si>
  <si>
    <t>2014108</t>
  </si>
  <si>
    <t>Wine - Balbach Riverside</t>
  </si>
  <si>
    <t>2014109</t>
  </si>
  <si>
    <t>2014112</t>
  </si>
  <si>
    <t>Cleaner - Pine Sol</t>
  </si>
  <si>
    <t>2014117</t>
  </si>
  <si>
    <t>Cheese - Colby</t>
  </si>
  <si>
    <t>2014120</t>
  </si>
  <si>
    <t>Potatoes - Yukon Gold 5 Oz</t>
  </si>
  <si>
    <t>2014121</t>
  </si>
  <si>
    <t>Sage - Fresh</t>
  </si>
  <si>
    <t>2014125</t>
  </si>
  <si>
    <t>Rhubarb</t>
  </si>
  <si>
    <t>2014126</t>
  </si>
  <si>
    <t>Longos - Lasagna Beef</t>
  </si>
  <si>
    <t>2014129</t>
  </si>
  <si>
    <t>Yoplait - Strawbrasp Peac</t>
  </si>
  <si>
    <t>2014133</t>
  </si>
  <si>
    <t>Dr. Pepper - 355ml</t>
  </si>
  <si>
    <t>2014134</t>
  </si>
  <si>
    <t>Spring Roll Wrappers</t>
  </si>
  <si>
    <t>2014136</t>
  </si>
  <si>
    <t>Water - San Pellegrino</t>
  </si>
  <si>
    <t>2014146</t>
  </si>
  <si>
    <t>Veal - Slab Bacon</t>
  </si>
  <si>
    <t>2014147</t>
  </si>
  <si>
    <t>2014150</t>
  </si>
  <si>
    <t>2014151</t>
  </si>
  <si>
    <t>Sauce - Cranberry</t>
  </si>
  <si>
    <t>2014152</t>
  </si>
  <si>
    <t>Ecolab Crystal Fusion</t>
  </si>
  <si>
    <t>2014153</t>
  </si>
  <si>
    <t>Tomatoes - Roma</t>
  </si>
  <si>
    <t>2014154</t>
  </si>
  <si>
    <t>Ginger - Pickled</t>
  </si>
  <si>
    <t>2014157</t>
  </si>
  <si>
    <t>Cheese - Cream Cheese</t>
  </si>
  <si>
    <t>2014161</t>
  </si>
  <si>
    <t>2014174</t>
  </si>
  <si>
    <t>Gloves - Goldtouch Disposable</t>
  </si>
  <si>
    <t>2014175</t>
  </si>
  <si>
    <t>Clams - Littleneck, Whole</t>
  </si>
  <si>
    <t>2014182</t>
  </si>
  <si>
    <t>Wine - Riesling Alsace Ac 2001</t>
  </si>
  <si>
    <t>2014188</t>
  </si>
  <si>
    <t>Compound - Passion Fruit</t>
  </si>
  <si>
    <t>2014192</t>
  </si>
  <si>
    <t>Teriyaki Sauce</t>
  </si>
  <si>
    <t>2014193</t>
  </si>
  <si>
    <t>Appetizer - Seafood Assortment</t>
  </si>
  <si>
    <t>2014201</t>
  </si>
  <si>
    <t>Cheese - Perron Cheddar</t>
  </si>
  <si>
    <t>2014204</t>
  </si>
  <si>
    <t>Water - Spring Water 500ml</t>
  </si>
  <si>
    <t>2014206</t>
  </si>
  <si>
    <t>Coke - Classic, 355 Ml</t>
  </si>
  <si>
    <t>2014209</t>
  </si>
  <si>
    <t>Wine - Fat Bastard Merlot</t>
  </si>
  <si>
    <t>2015210</t>
  </si>
  <si>
    <t>2015211</t>
  </si>
  <si>
    <t>2015219</t>
  </si>
  <si>
    <t>Chocolate - Milk, Callets</t>
  </si>
  <si>
    <t>2015225</t>
  </si>
  <si>
    <t>Chicken - Leg, Boneless</t>
  </si>
  <si>
    <t>2015229</t>
  </si>
  <si>
    <t>Pecan Raisin - Tarts</t>
  </si>
  <si>
    <t>2015232</t>
  </si>
  <si>
    <t>2015242</t>
  </si>
  <si>
    <t>Anisette - Mcguiness</t>
  </si>
  <si>
    <t>2015246</t>
  </si>
  <si>
    <t>2015254</t>
  </si>
  <si>
    <t>2015255</t>
  </si>
  <si>
    <t>Glass - Wine, Plastic, Clear 5 Oz</t>
  </si>
  <si>
    <t>2015258</t>
  </si>
  <si>
    <t>2015265</t>
  </si>
  <si>
    <t>2015266</t>
  </si>
  <si>
    <t>Wine - Casillero Deldiablo</t>
  </si>
  <si>
    <t>2015267</t>
  </si>
  <si>
    <t>2015269</t>
  </si>
  <si>
    <t>2015271</t>
  </si>
  <si>
    <t>2015272</t>
  </si>
  <si>
    <t>2015273</t>
  </si>
  <si>
    <t>Salmon - Atlantic, No Skin</t>
  </si>
  <si>
    <t>2015276</t>
  </si>
  <si>
    <t>Beans - Black Bean, Preserved</t>
  </si>
  <si>
    <t>2015278</t>
  </si>
  <si>
    <t>Nantucket - 518ml</t>
  </si>
  <si>
    <t>2015284</t>
  </si>
  <si>
    <t>Liqueur - Melon</t>
  </si>
  <si>
    <t>2015293</t>
  </si>
  <si>
    <t>Cheese - St. Paulin</t>
  </si>
  <si>
    <t>2015295</t>
  </si>
  <si>
    <t>2015296</t>
  </si>
  <si>
    <t>Eggs - Extra Large</t>
  </si>
  <si>
    <t>2015299</t>
  </si>
  <si>
    <t>Energy Drink - Franks Pineapple</t>
  </si>
  <si>
    <t>2015303</t>
  </si>
  <si>
    <t>2015306</t>
  </si>
  <si>
    <t>Spice - Pepper Portions</t>
  </si>
  <si>
    <t>2016314</t>
  </si>
  <si>
    <t>Lamb Rack Frenched Australian</t>
  </si>
  <si>
    <t>2016320</t>
  </si>
  <si>
    <t>Spinach - Spinach Leaf</t>
  </si>
  <si>
    <t>2016323</t>
  </si>
  <si>
    <t>2016331</t>
  </si>
  <si>
    <t>Lettuce - Romaine</t>
  </si>
  <si>
    <t>2016335</t>
  </si>
  <si>
    <t>Sauce Bbq Smokey</t>
  </si>
  <si>
    <t>2016340</t>
  </si>
  <si>
    <t>Ecolab - Solid Fusion</t>
  </si>
  <si>
    <t>2016341</t>
  </si>
  <si>
    <t>Cheese - Boursin, Garlic / Herbs</t>
  </si>
  <si>
    <t>2016342</t>
  </si>
  <si>
    <t>Beer - Tetleys</t>
  </si>
  <si>
    <t>2016343</t>
  </si>
  <si>
    <t>2016346</t>
  </si>
  <si>
    <t>2016351</t>
  </si>
  <si>
    <t>2016354</t>
  </si>
  <si>
    <t>Browning Caramel Glace</t>
  </si>
  <si>
    <t>2016357</t>
  </si>
  <si>
    <t>2016359</t>
  </si>
  <si>
    <t>Pasta - Fettuccine, Egg, Fresh</t>
  </si>
  <si>
    <t>2016361</t>
  </si>
  <si>
    <t>Shrimp - 16 - 20 Cooked, Peeled</t>
  </si>
  <si>
    <t>2016364</t>
  </si>
  <si>
    <t>Versatainer Nc - 8288</t>
  </si>
  <si>
    <t>2016367</t>
  </si>
  <si>
    <t>2016368</t>
  </si>
  <si>
    <t>Coffee Caramel Biscotti</t>
  </si>
  <si>
    <t>2016377</t>
  </si>
  <si>
    <t>Cream - 35%</t>
  </si>
  <si>
    <t>2016378</t>
  </si>
  <si>
    <t>Lemons</t>
  </si>
  <si>
    <t>2016379</t>
  </si>
  <si>
    <t>2016382</t>
  </si>
  <si>
    <t>Sugar - Fine</t>
  </si>
  <si>
    <t>2016386</t>
  </si>
  <si>
    <t>Wine - Alsace Riesling Reserve</t>
  </si>
  <si>
    <t>2016388</t>
  </si>
  <si>
    <t>2016390</t>
  </si>
  <si>
    <t>2016393</t>
  </si>
  <si>
    <t>2016397</t>
  </si>
  <si>
    <t>2016398</t>
  </si>
  <si>
    <t>2016404</t>
  </si>
  <si>
    <t>2016406</t>
  </si>
  <si>
    <t>2017409</t>
  </si>
  <si>
    <t>Bread - Rolls, Rye</t>
  </si>
  <si>
    <t>2017410</t>
  </si>
  <si>
    <t>Lemonade - Kiwi, 591 Ml</t>
  </si>
  <si>
    <t>2017411</t>
  </si>
  <si>
    <t>2017417</t>
  </si>
  <si>
    <t>2017421</t>
  </si>
  <si>
    <t>2017422</t>
  </si>
  <si>
    <t>Wine - Ruffino Chianti</t>
  </si>
  <si>
    <t>2017425</t>
  </si>
  <si>
    <t>Lettuce - Boston Bib - Organic</t>
  </si>
  <si>
    <t>2017437</t>
  </si>
  <si>
    <t>2017439</t>
  </si>
  <si>
    <t>2017440</t>
  </si>
  <si>
    <t>Plaintain</t>
  </si>
  <si>
    <t>2017442</t>
  </si>
  <si>
    <t>2017445</t>
  </si>
  <si>
    <t>2017455</t>
  </si>
  <si>
    <t>Soup - French Onion, Dry</t>
  </si>
  <si>
    <t>2017456</t>
  </si>
  <si>
    <t>Ham - Proscuitto</t>
  </si>
  <si>
    <t>2017458</t>
  </si>
  <si>
    <t>Pepper - Paprika, Hungarian</t>
  </si>
  <si>
    <t>2017478</t>
  </si>
  <si>
    <t>2017481</t>
  </si>
  <si>
    <t>Eggplant - Regular</t>
  </si>
  <si>
    <t>2017483</t>
  </si>
  <si>
    <t>2017484</t>
  </si>
  <si>
    <t>Soap - Mr.clean Floor Soap</t>
  </si>
  <si>
    <t>2017485</t>
  </si>
  <si>
    <t>Asparagus - Frozen</t>
  </si>
  <si>
    <t>2017492</t>
  </si>
  <si>
    <t>Cream Of Tartar</t>
  </si>
  <si>
    <t>2017495</t>
  </si>
  <si>
    <t>Coconut Milk - Unsweetened</t>
  </si>
  <si>
    <t>2017498</t>
  </si>
  <si>
    <t>2017502</t>
  </si>
  <si>
    <t>Trout - Rainbow, Fresh</t>
  </si>
  <si>
    <t>2017504</t>
  </si>
  <si>
    <t>2017505</t>
  </si>
  <si>
    <t>Dasheen</t>
  </si>
  <si>
    <t>2017506</t>
  </si>
  <si>
    <t>2017507</t>
  </si>
  <si>
    <t>Tart - Raisin And Pecan</t>
  </si>
  <si>
    <t>2017517</t>
  </si>
  <si>
    <t>2018519</t>
  </si>
  <si>
    <t>2018526</t>
  </si>
  <si>
    <t>Juice - Orangina</t>
  </si>
  <si>
    <t>2018533</t>
  </si>
  <si>
    <t>Waffle Stix</t>
  </si>
  <si>
    <t>2018535</t>
  </si>
  <si>
    <t>2018538</t>
  </si>
  <si>
    <t>Ice Cream - Turtles Stick Bar</t>
  </si>
  <si>
    <t>2018540</t>
  </si>
  <si>
    <t>2018541</t>
  </si>
  <si>
    <t>2018553</t>
  </si>
  <si>
    <t>Chilli Paste, Sambal Oelek</t>
  </si>
  <si>
    <t>2018556</t>
  </si>
  <si>
    <t>2018559</t>
  </si>
  <si>
    <t>2018565</t>
  </si>
  <si>
    <t>2018568</t>
  </si>
  <si>
    <t>2018582</t>
  </si>
  <si>
    <t>Pur Value</t>
  </si>
  <si>
    <t>2018585</t>
  </si>
  <si>
    <t>2018590</t>
  </si>
  <si>
    <t>2018592</t>
  </si>
  <si>
    <t>2018596</t>
  </si>
  <si>
    <t>2018597</t>
  </si>
  <si>
    <t>Cookies Oatmeal Raisin</t>
  </si>
  <si>
    <t>2018600</t>
  </si>
  <si>
    <t>2018602</t>
  </si>
  <si>
    <t>Jerusalem Artichoke</t>
  </si>
  <si>
    <t>2018607</t>
  </si>
  <si>
    <t>2018609</t>
  </si>
  <si>
    <t>2019618</t>
  </si>
  <si>
    <t>Caviar - Salmon</t>
  </si>
  <si>
    <t>2019619</t>
  </si>
  <si>
    <t>2019622</t>
  </si>
  <si>
    <t>Scotch - Queen Anne</t>
  </si>
  <si>
    <t>2019630</t>
  </si>
  <si>
    <t>2019633</t>
  </si>
  <si>
    <t>2019634</t>
  </si>
  <si>
    <t>2019642</t>
  </si>
  <si>
    <t>2019644</t>
  </si>
  <si>
    <t>2019645</t>
  </si>
  <si>
    <t>2019661</t>
  </si>
  <si>
    <t>2019664</t>
  </si>
  <si>
    <t>2019669</t>
  </si>
  <si>
    <t>2019670</t>
  </si>
  <si>
    <t>2019678</t>
  </si>
  <si>
    <t>Cakes Assorted</t>
  </si>
  <si>
    <t>2019680</t>
  </si>
  <si>
    <t>2019684</t>
  </si>
  <si>
    <t>2019688</t>
  </si>
  <si>
    <t>Cod - Salted, Boneless</t>
  </si>
  <si>
    <t>2019694</t>
  </si>
  <si>
    <t>2019699</t>
  </si>
  <si>
    <t>Onions - Cippolini</t>
  </si>
  <si>
    <t>2019700</t>
  </si>
  <si>
    <t>2019701</t>
  </si>
  <si>
    <t>Yeast Dry - Fleischman</t>
  </si>
  <si>
    <t>2019707</t>
  </si>
  <si>
    <t>2019712</t>
  </si>
  <si>
    <t>Anchovy In Oil</t>
  </si>
  <si>
    <t>2020717</t>
  </si>
  <si>
    <t>Cake Sheet Combo Party Pack</t>
  </si>
  <si>
    <t>2020719</t>
  </si>
  <si>
    <t>2020736</t>
  </si>
  <si>
    <t>Placemat - Scallop, White</t>
  </si>
  <si>
    <t>2020738</t>
  </si>
  <si>
    <t>2020740</t>
  </si>
  <si>
    <t>2020752</t>
  </si>
  <si>
    <t>2020757</t>
  </si>
  <si>
    <t>Mushrooms - Honey</t>
  </si>
  <si>
    <t>2020759</t>
  </si>
  <si>
    <t>2020766</t>
  </si>
  <si>
    <t>Herb Du Provence - Primerba</t>
  </si>
  <si>
    <t>2020767</t>
  </si>
  <si>
    <t>Wine - Lamancha Do Crianza</t>
  </si>
  <si>
    <t>2020770</t>
  </si>
  <si>
    <t>2020773</t>
  </si>
  <si>
    <t>Mousse - Passion Fruit</t>
  </si>
  <si>
    <t>2020777</t>
  </si>
  <si>
    <t>Pastry - Raisin Muffin - Mini</t>
  </si>
  <si>
    <t>2020778</t>
  </si>
  <si>
    <t>2020781</t>
  </si>
  <si>
    <t>2020784</t>
  </si>
  <si>
    <t>Yogurt - Assorted Pack</t>
  </si>
  <si>
    <t>2020787</t>
  </si>
  <si>
    <t>2020792</t>
  </si>
  <si>
    <t>Beets</t>
  </si>
  <si>
    <t>2020795</t>
  </si>
  <si>
    <t>2020797</t>
  </si>
  <si>
    <t>2020800</t>
  </si>
  <si>
    <t>Contreau</t>
  </si>
  <si>
    <t>2021806</t>
  </si>
  <si>
    <t>2021807</t>
  </si>
  <si>
    <t>2021808</t>
  </si>
  <si>
    <t>Chocolate - Milk Coating</t>
  </si>
  <si>
    <t>2021819</t>
  </si>
  <si>
    <t>2021821</t>
  </si>
  <si>
    <t>2021822</t>
  </si>
  <si>
    <t>2021824</t>
  </si>
  <si>
    <t>Lambcasing</t>
  </si>
  <si>
    <t>2021825</t>
  </si>
  <si>
    <t>2021828</t>
  </si>
  <si>
    <t>Wine - Chianti Classico Riserva</t>
  </si>
  <si>
    <t>2021829</t>
  </si>
  <si>
    <t>2021830</t>
  </si>
  <si>
    <t>Potatoes - Parissienne</t>
  </si>
  <si>
    <t>2021833</t>
  </si>
  <si>
    <t>2021835</t>
  </si>
  <si>
    <t>2021836</t>
  </si>
  <si>
    <t>2021837</t>
  </si>
  <si>
    <t>2021839</t>
  </si>
  <si>
    <t>2021844</t>
  </si>
  <si>
    <t>2021845</t>
  </si>
  <si>
    <t>2021847</t>
  </si>
  <si>
    <t>2021848</t>
  </si>
  <si>
    <t>2021850</t>
  </si>
  <si>
    <t>Beef - Tenderloin Tails</t>
  </si>
  <si>
    <t>2021854</t>
  </si>
  <si>
    <t>2021859</t>
  </si>
  <si>
    <t>2021861</t>
  </si>
  <si>
    <t>2021867</t>
  </si>
  <si>
    <t>2021868</t>
  </si>
  <si>
    <t>2021890</t>
  </si>
  <si>
    <t>2021893</t>
  </si>
  <si>
    <t>2021895</t>
  </si>
  <si>
    <t>2021896</t>
  </si>
  <si>
    <t>2022904</t>
  </si>
  <si>
    <t>2022906</t>
  </si>
  <si>
    <t>2022909</t>
  </si>
  <si>
    <t>2022917</t>
  </si>
  <si>
    <t>2022919</t>
  </si>
  <si>
    <t>2022920</t>
  </si>
  <si>
    <t>2022923</t>
  </si>
  <si>
    <t>2022924</t>
  </si>
  <si>
    <t>2022926</t>
  </si>
  <si>
    <t>Tomatoes - Yellow Hot House</t>
  </si>
  <si>
    <t>2022927</t>
  </si>
  <si>
    <t>2022928</t>
  </si>
  <si>
    <t>Sour Puss - Tangerine</t>
  </si>
  <si>
    <t>2022930</t>
  </si>
  <si>
    <t>2022935</t>
  </si>
  <si>
    <t>2022936</t>
  </si>
  <si>
    <t>2022944</t>
  </si>
  <si>
    <t>2022952</t>
  </si>
  <si>
    <t>2022959</t>
  </si>
  <si>
    <t>2022964</t>
  </si>
  <si>
    <t>2022965</t>
  </si>
  <si>
    <t>2022972</t>
  </si>
  <si>
    <t>2022973</t>
  </si>
  <si>
    <t>2022979</t>
  </si>
  <si>
    <t>2022987</t>
  </si>
  <si>
    <t>2022996</t>
  </si>
  <si>
    <t>20131</t>
  </si>
  <si>
    <t>Chilli Paste, Ginger Garlic</t>
  </si>
  <si>
    <t>20132</t>
  </si>
  <si>
    <t>Ecolab - Orange Frc, Cleaner</t>
  </si>
  <si>
    <t>20133</t>
  </si>
  <si>
    <t>Crackers - Trio</t>
  </si>
  <si>
    <t>20136</t>
  </si>
  <si>
    <t>Yokaline</t>
  </si>
  <si>
    <t>20137</t>
  </si>
  <si>
    <t>Black Currants</t>
  </si>
  <si>
    <t>20138</t>
  </si>
  <si>
    <t>Juice - Orange, 341 Ml</t>
  </si>
  <si>
    <t>201310</t>
  </si>
  <si>
    <t>Bread - Sticks, Thin, Plain</t>
  </si>
  <si>
    <t>201312</t>
  </si>
  <si>
    <t>Cake - Dulce De Leche</t>
  </si>
  <si>
    <t>201313</t>
  </si>
  <si>
    <t>Veal - Chops, Split, Frenched</t>
  </si>
  <si>
    <t>201314</t>
  </si>
  <si>
    <t>Shrimp - Black Tiger 16/20</t>
  </si>
  <si>
    <t>201315</t>
  </si>
  <si>
    <t>Wine - Mondavi Coastal Private</t>
  </si>
  <si>
    <t>201317</t>
  </si>
  <si>
    <t>Capon - Breast, Wing On</t>
  </si>
  <si>
    <t>201320</t>
  </si>
  <si>
    <t>Ecolab - Mikroklene 4/4 L</t>
  </si>
  <si>
    <t>201323</t>
  </si>
  <si>
    <t>Island Oasis - Sweet And Sour Mix</t>
  </si>
  <si>
    <t>201324</t>
  </si>
  <si>
    <t>Muffin Mix - Raisin Bran</t>
  </si>
  <si>
    <t>201325</t>
  </si>
  <si>
    <t>Bread - Calabrese Baguette</t>
  </si>
  <si>
    <t>201326</t>
  </si>
  <si>
    <t>Oregano - Dry, Rubbed</t>
  </si>
  <si>
    <t>201329</t>
  </si>
  <si>
    <t>Pepper - Green Thai</t>
  </si>
  <si>
    <t>201330</t>
  </si>
  <si>
    <t>Soup Bowl Clear 8oz92008</t>
  </si>
  <si>
    <t>201332</t>
  </si>
  <si>
    <t>Tortillas - Flour, 10</t>
  </si>
  <si>
    <t>201334</t>
  </si>
  <si>
    <t>Soupfoamcont12oz 112con</t>
  </si>
  <si>
    <t>201335</t>
  </si>
  <si>
    <t>Squash - Pepper</t>
  </si>
  <si>
    <t>201336</t>
  </si>
  <si>
    <t>Lemonade - Island Tea, 591 Ml</t>
  </si>
  <si>
    <t>201337</t>
  </si>
  <si>
    <t>Water - Tonic</t>
  </si>
  <si>
    <t>201339</t>
  </si>
  <si>
    <t>Ice Cream - Fudge Bars</t>
  </si>
  <si>
    <t>201340</t>
  </si>
  <si>
    <t>Bread - Granary Small Pull</t>
  </si>
  <si>
    <t>201342</t>
  </si>
  <si>
    <t>Bread - Crumbs, Bulk</t>
  </si>
  <si>
    <t>201343</t>
  </si>
  <si>
    <t>Chicken Breast Wing On</t>
  </si>
  <si>
    <t>201344</t>
  </si>
  <si>
    <t>Bulgar</t>
  </si>
  <si>
    <t>201346</t>
  </si>
  <si>
    <t>Canada Dry</t>
  </si>
  <si>
    <t>201347</t>
  </si>
  <si>
    <t>Amaretto</t>
  </si>
  <si>
    <t>201348</t>
  </si>
  <si>
    <t>Wine - Niagara,vqa Reisling</t>
  </si>
  <si>
    <t>201349</t>
  </si>
  <si>
    <t>Syrup - Monin, Swiss Choclate</t>
  </si>
  <si>
    <t>201350</t>
  </si>
  <si>
    <t>Wine - Touraine Azay - Le - Rideau</t>
  </si>
  <si>
    <t>201351</t>
  </si>
  <si>
    <t>V8 Splash Strawberry Kiwi</t>
  </si>
  <si>
    <t>201352</t>
  </si>
  <si>
    <t>Chicken - Tenderloin</t>
  </si>
  <si>
    <t>201353</t>
  </si>
  <si>
    <t>Oneshot Automatic Soap System</t>
  </si>
  <si>
    <t>201354</t>
  </si>
  <si>
    <t>Wine - Jafflin Bourgongone</t>
  </si>
  <si>
    <t>201355</t>
  </si>
  <si>
    <t>Nantucket - Orange Mango Cktl</t>
  </si>
  <si>
    <t>201358</t>
  </si>
  <si>
    <t>Wine - Port Late Bottled Vintage</t>
  </si>
  <si>
    <t>201361</t>
  </si>
  <si>
    <t>Spice - Montreal Steak Spice</t>
  </si>
  <si>
    <t>201362</t>
  </si>
  <si>
    <t>Bar Bran Honey Nut</t>
  </si>
  <si>
    <t>201364</t>
  </si>
  <si>
    <t>Tumeric</t>
  </si>
  <si>
    <t>201365</t>
  </si>
  <si>
    <t>Soup - Tomato Mush. Florentine</t>
  </si>
  <si>
    <t>201366</t>
  </si>
  <si>
    <t>Veal - Shank, Pieces</t>
  </si>
  <si>
    <t>201367</t>
  </si>
  <si>
    <t>Squid Ink</t>
  </si>
  <si>
    <t>201368</t>
  </si>
  <si>
    <t>Pork - Back, Short Cut, Boneless</t>
  </si>
  <si>
    <t>201369</t>
  </si>
  <si>
    <t>Kumquat</t>
  </si>
  <si>
    <t>201372</t>
  </si>
  <si>
    <t>Persimmons</t>
  </si>
  <si>
    <t>201373</t>
  </si>
  <si>
    <t>Snapple Lemon Tea</t>
  </si>
  <si>
    <t>201375</t>
  </si>
  <si>
    <t>Island Oasis - Strawberry</t>
  </si>
  <si>
    <t>201377</t>
  </si>
  <si>
    <t>Flour - Masa De Harina Mexican</t>
  </si>
  <si>
    <t>201378</t>
  </si>
  <si>
    <t>Walkers Special Old Whiskey</t>
  </si>
  <si>
    <t>201379</t>
  </si>
  <si>
    <t>Cognac - Courvaisier</t>
  </si>
  <si>
    <t>201381</t>
  </si>
  <si>
    <t>Country Roll</t>
  </si>
  <si>
    <t>201382</t>
  </si>
  <si>
    <t>Eggplant - Asian</t>
  </si>
  <si>
    <t>201384</t>
  </si>
  <si>
    <t>Bandage - Flexible Neon</t>
  </si>
  <si>
    <t>201385</t>
  </si>
  <si>
    <t>Celery</t>
  </si>
  <si>
    <t>201386</t>
  </si>
  <si>
    <t>Wine - Saint - Bris 2002, Sauv</t>
  </si>
  <si>
    <t>201387</t>
  </si>
  <si>
    <t>Soup - Campbells Bean Medley</t>
  </si>
  <si>
    <t>201391</t>
  </si>
  <si>
    <t>Tray - 16in Rnd Blk</t>
  </si>
  <si>
    <t>201392</t>
  </si>
  <si>
    <t>Oil - Hazelnut</t>
  </si>
  <si>
    <t>201393</t>
  </si>
  <si>
    <t>Wine - Chianti Classica Docg</t>
  </si>
  <si>
    <t>201394</t>
  </si>
  <si>
    <t>Soup - Campbells Asian Noodle</t>
  </si>
  <si>
    <t>201395</t>
  </si>
  <si>
    <t>Muffin Carrot - Individual</t>
  </si>
  <si>
    <t>201396</t>
  </si>
  <si>
    <t>Kippers - Smoked</t>
  </si>
  <si>
    <t>201498</t>
  </si>
  <si>
    <t>Bar Mix - Pina Colada, 355 Ml</t>
  </si>
  <si>
    <t>201499</t>
  </si>
  <si>
    <t>Cookie Dough - Oatmeal Rasin</t>
  </si>
  <si>
    <t>2014100</t>
  </si>
  <si>
    <t>Lychee - Canned</t>
  </si>
  <si>
    <t>2014102</t>
  </si>
  <si>
    <t>Sugar - Sweet N Low, Individual</t>
  </si>
  <si>
    <t>2014104</t>
  </si>
  <si>
    <t>The Pop Shoppe - Cream Soda</t>
  </si>
  <si>
    <t>2014106</t>
  </si>
  <si>
    <t>Wine - Semi Dry Riesling Vineland</t>
  </si>
  <si>
    <t>2014107</t>
  </si>
  <si>
    <t>True - Vue Containers</t>
  </si>
  <si>
    <t>2014110</t>
  </si>
  <si>
    <t>Chinese Foods - Pepper Beef</t>
  </si>
  <si>
    <t>2014111</t>
  </si>
  <si>
    <t>Sea Urchin</t>
  </si>
  <si>
    <t>2014113</t>
  </si>
  <si>
    <t>Garbage Bags - Black</t>
  </si>
  <si>
    <t>2014114</t>
  </si>
  <si>
    <t>Gherkin</t>
  </si>
  <si>
    <t>2014115</t>
  </si>
  <si>
    <t>Chinese Foods - Plain Fried Rice</t>
  </si>
  <si>
    <t>2014116</t>
  </si>
  <si>
    <t>Pasta - Penne, Rigate, Dry</t>
  </si>
  <si>
    <t>2014118</t>
  </si>
  <si>
    <t>Silicone Parch. 16.3x24.3</t>
  </si>
  <si>
    <t>2014119</t>
  </si>
  <si>
    <t>Compound - Rum</t>
  </si>
  <si>
    <t>2014122</t>
  </si>
  <si>
    <t>Juice - Clamato, 341 Ml</t>
  </si>
  <si>
    <t>2014123</t>
  </si>
  <si>
    <t>Tomato Paste</t>
  </si>
  <si>
    <t>2014124</t>
  </si>
  <si>
    <t>Cookies - Englishbay Wht</t>
  </si>
  <si>
    <t>2014127</t>
  </si>
  <si>
    <t>Juice - Ocean Spray Kiwi</t>
  </si>
  <si>
    <t>2014130</t>
  </si>
  <si>
    <t>Beer - Maudite</t>
  </si>
  <si>
    <t>2014131</t>
  </si>
  <si>
    <t>Bread - Rosemary Focaccia</t>
  </si>
  <si>
    <t>2014132</t>
  </si>
  <si>
    <t>Coffee - Hazelnut Cream</t>
  </si>
  <si>
    <t>2014135</t>
  </si>
  <si>
    <t>Wine - Cahors Ac 2000, Clos</t>
  </si>
  <si>
    <t>2014138</t>
  </si>
  <si>
    <t>Pail For Lid 1537</t>
  </si>
  <si>
    <t>2014139</t>
  </si>
  <si>
    <t>Sage Derby</t>
  </si>
  <si>
    <t>2014140</t>
  </si>
  <si>
    <t>Emulsifier</t>
  </si>
  <si>
    <t>2014143</t>
  </si>
  <si>
    <t>Turkey - Breast, Boneless Sk On</t>
  </si>
  <si>
    <t>2014144</t>
  </si>
  <si>
    <t>Wine - Manischewitz Concord</t>
  </si>
  <si>
    <t>2014145</t>
  </si>
  <si>
    <t>Beef - Tenderlion, Center Cut</t>
  </si>
  <si>
    <t>2014148</t>
  </si>
  <si>
    <t>Ice Cream Bar - Rolo Cone</t>
  </si>
  <si>
    <t>2014149</t>
  </si>
  <si>
    <t>Water - Green Tea Refresher</t>
  </si>
  <si>
    <t>2014155</t>
  </si>
  <si>
    <t>Phyllo Dough</t>
  </si>
  <si>
    <t>2014156</t>
  </si>
  <si>
    <t>Blouse / Shirt / Sweater</t>
  </si>
  <si>
    <t>2014158</t>
  </si>
  <si>
    <t>Beef - Short Ribs</t>
  </si>
  <si>
    <t>2014159</t>
  </si>
  <si>
    <t>Wine - Beringer Founders Estate</t>
  </si>
  <si>
    <t>2014160</t>
  </si>
  <si>
    <t>Fond - Neutral</t>
  </si>
  <si>
    <t>2014162</t>
  </si>
  <si>
    <t>Nut - Walnut, Pieces</t>
  </si>
  <si>
    <t>2014163</t>
  </si>
  <si>
    <t>Doilies - 8, Paper</t>
  </si>
  <si>
    <t>2014164</t>
  </si>
  <si>
    <t>Cheese - Comtomme</t>
  </si>
  <si>
    <t>2014165</t>
  </si>
  <si>
    <t>Duck - Breast</t>
  </si>
  <si>
    <t>2014166</t>
  </si>
  <si>
    <t>Cheese - Mozzarella</t>
  </si>
  <si>
    <t>2014167</t>
  </si>
  <si>
    <t>Cheese - Camembert</t>
  </si>
  <si>
    <t>2014168</t>
  </si>
  <si>
    <t>Wine - Prosecco Valdobiaddene</t>
  </si>
  <si>
    <t>2014169</t>
  </si>
  <si>
    <t>Ecolab - Hand Soap Form Antibac</t>
  </si>
  <si>
    <t>2014170</t>
  </si>
  <si>
    <t>Pastry - Key Limepoppy Seed Tea</t>
  </si>
  <si>
    <t>2014172</t>
  </si>
  <si>
    <t>Chinese Foods - Chicken</t>
  </si>
  <si>
    <t>2014173</t>
  </si>
  <si>
    <t>Pumpkin</t>
  </si>
  <si>
    <t>2014176</t>
  </si>
  <si>
    <t>Onions - Dried, Chopped</t>
  </si>
  <si>
    <t>2014177</t>
  </si>
  <si>
    <t>Ecolab - Ster Bac</t>
  </si>
  <si>
    <t>2014178</t>
  </si>
  <si>
    <t>Cleaner - Bleach</t>
  </si>
  <si>
    <t>2014179</t>
  </si>
  <si>
    <t>Cup - 3.5oz, Foam</t>
  </si>
  <si>
    <t>2014180</t>
  </si>
  <si>
    <t>Kellogs Raisan Bran Bars</t>
  </si>
  <si>
    <t>2014181</t>
  </si>
  <si>
    <t>Pepper - Roasted Red</t>
  </si>
  <si>
    <t>2014184</t>
  </si>
  <si>
    <t>Wonton Wrappers</t>
  </si>
  <si>
    <t>2014185</t>
  </si>
  <si>
    <t>Noodles - Cellophane, Thin</t>
  </si>
  <si>
    <t>2014186</t>
  </si>
  <si>
    <t>Bacardi Raspberry</t>
  </si>
  <si>
    <t>2014187</t>
  </si>
  <si>
    <t>Onion Powder</t>
  </si>
  <si>
    <t>2014189</t>
  </si>
  <si>
    <t>Bread - Assorted Rolls</t>
  </si>
  <si>
    <t>2014190</t>
  </si>
  <si>
    <t>Creme De Banane - Marie</t>
  </si>
  <si>
    <t>2014191</t>
  </si>
  <si>
    <t>Beef - Top Butt</t>
  </si>
  <si>
    <t>2014194</t>
  </si>
  <si>
    <t>Bagels Poppyseed</t>
  </si>
  <si>
    <t>2014195</t>
  </si>
  <si>
    <t>Creme De Cacao Mcguines</t>
  </si>
  <si>
    <t>2014196</t>
  </si>
  <si>
    <t>Pork - Shoulder</t>
  </si>
  <si>
    <t>2014197</t>
  </si>
  <si>
    <t>Sauce - Soya, Dark</t>
  </si>
  <si>
    <t>2014198</t>
  </si>
  <si>
    <t>Bar Special K</t>
  </si>
  <si>
    <t>2014199</t>
  </si>
  <si>
    <t>Vaccum Bag 10x13</t>
  </si>
  <si>
    <t>2014202</t>
  </si>
  <si>
    <t>Papadam</t>
  </si>
  <si>
    <t>2014203</t>
  </si>
  <si>
    <t>Flower - Commercial Spider</t>
  </si>
  <si>
    <t>2014205</t>
  </si>
  <si>
    <t>Muffin Mix - Oatmeal</t>
  </si>
  <si>
    <t>2014207</t>
  </si>
  <si>
    <t>Soup - Cream Of Potato / Leek</t>
  </si>
  <si>
    <t>2014208</t>
  </si>
  <si>
    <t>Mustard - Seed</t>
  </si>
  <si>
    <t>2015212</t>
  </si>
  <si>
    <t>Grouper - Fresh</t>
  </si>
  <si>
    <t>2015213</t>
  </si>
  <si>
    <t>Cheese - Taleggio D.o.p.</t>
  </si>
  <si>
    <t>2015214</t>
  </si>
  <si>
    <t>Juice - Apple 284ml</t>
  </si>
  <si>
    <t>2015215</t>
  </si>
  <si>
    <t>Vinegar - Raspberry</t>
  </si>
  <si>
    <t>2015216</t>
  </si>
  <si>
    <t>Wine - Magnotta - Bel Paese White</t>
  </si>
  <si>
    <t>2015217</t>
  </si>
  <si>
    <t>Coriander - Ground</t>
  </si>
  <si>
    <t>2015218</t>
  </si>
  <si>
    <t>Table Cloth 120 Round White</t>
  </si>
  <si>
    <t>2015220</t>
  </si>
  <si>
    <t>Beer - Corona</t>
  </si>
  <si>
    <t>2015221</t>
  </si>
  <si>
    <t>Chicken Giblets</t>
  </si>
  <si>
    <t>2015222</t>
  </si>
  <si>
    <t>Sesame Seed Black</t>
  </si>
  <si>
    <t>2015223</t>
  </si>
  <si>
    <t>Butcher Twine 4r</t>
  </si>
  <si>
    <t>2015224</t>
  </si>
  <si>
    <t>Mangoes</t>
  </si>
  <si>
    <t>2015226</t>
  </si>
  <si>
    <t>Cream - 10%</t>
  </si>
  <si>
    <t>2015227</t>
  </si>
  <si>
    <t>Wine - Prem Select Charddonany</t>
  </si>
  <si>
    <t>2015228</t>
  </si>
  <si>
    <t>Bread - Roll, Italian</t>
  </si>
  <si>
    <t>2015230</t>
  </si>
  <si>
    <t>Wine - Jackson Triggs Okonagan</t>
  </si>
  <si>
    <t>2015231</t>
  </si>
  <si>
    <t>Icecream - Dibs</t>
  </si>
  <si>
    <t>2015233</t>
  </si>
  <si>
    <t>Compound - Orange</t>
  </si>
  <si>
    <t>2015234</t>
  </si>
  <si>
    <t>Sugar - White Packet</t>
  </si>
  <si>
    <t>2015235</t>
  </si>
  <si>
    <t>Crab - Back Fin Meat, Canned</t>
  </si>
  <si>
    <t>2015236</t>
  </si>
  <si>
    <t>Island Oasis - Peach Daiquiri</t>
  </si>
  <si>
    <t>2015237</t>
  </si>
  <si>
    <t>Water - Mineral, Carbonated</t>
  </si>
  <si>
    <t>2015238</t>
  </si>
  <si>
    <t>Cake - Box Window 10x10x2.5</t>
  </si>
  <si>
    <t>2015239</t>
  </si>
  <si>
    <t>Wine - Remy Pannier Rose</t>
  </si>
  <si>
    <t>2015240</t>
  </si>
  <si>
    <t>Pork - Tenderloin, Fresh</t>
  </si>
  <si>
    <t>2015241</t>
  </si>
  <si>
    <t>Flounder - Fresh</t>
  </si>
  <si>
    <t>2015243</t>
  </si>
  <si>
    <t>Spring Roll Veg Mini</t>
  </si>
  <si>
    <t>2015244</t>
  </si>
  <si>
    <t>Coffee - Dark Roast</t>
  </si>
  <si>
    <t>2015245</t>
  </si>
  <si>
    <t>Pork - Caul Fat</t>
  </si>
  <si>
    <t>2015247</t>
  </si>
  <si>
    <t>Pasta - Rotini, Colour, Dry</t>
  </si>
  <si>
    <t>2015248</t>
  </si>
  <si>
    <t>Bread Ww Cluster</t>
  </si>
  <si>
    <t>2015250</t>
  </si>
  <si>
    <t>Muskox - French Rack</t>
  </si>
  <si>
    <t>2015251</t>
  </si>
  <si>
    <t>Bread - Pita, Mini</t>
  </si>
  <si>
    <t>2015252</t>
  </si>
  <si>
    <t>Crab - Dungeness, Whole, live</t>
  </si>
  <si>
    <t>2015253</t>
  </si>
  <si>
    <t>Muffin Batt - Blueberry Passion</t>
  </si>
  <si>
    <t>2015256</t>
  </si>
  <si>
    <t>Pepper - Yellow Bell</t>
  </si>
  <si>
    <t>2015259</t>
  </si>
  <si>
    <t>Lemonade - Strawberry, 591 Ml</t>
  </si>
  <si>
    <t>2015260</t>
  </si>
  <si>
    <t>Energy Drink</t>
  </si>
  <si>
    <t>2015261</t>
  </si>
  <si>
    <t>Glass - Juice Clear 5oz 55005</t>
  </si>
  <si>
    <t>2015262</t>
  </si>
  <si>
    <t>Thyme - Dried</t>
  </si>
  <si>
    <t>2015263</t>
  </si>
  <si>
    <t>Lettuce - Red Leaf</t>
  </si>
  <si>
    <t>2015264</t>
  </si>
  <si>
    <t>Nut - Pistachio, Shelled</t>
  </si>
  <si>
    <t>2015268</t>
  </si>
  <si>
    <t>Cleaner - Comet</t>
  </si>
  <si>
    <t>2015270</t>
  </si>
  <si>
    <t>Juice - Ocean Spray Cranberry</t>
  </si>
  <si>
    <t>2015274</t>
  </si>
  <si>
    <t>Beans - Kidney White</t>
  </si>
  <si>
    <t>2015275</t>
  </si>
  <si>
    <t>Nantucket - Carrot Orange</t>
  </si>
  <si>
    <t>2015277</t>
  </si>
  <si>
    <t>Mustard - Individual Pkg</t>
  </si>
  <si>
    <t>2015279</t>
  </si>
  <si>
    <t>Sprouts - Brussel</t>
  </si>
  <si>
    <t>2015280</t>
  </si>
  <si>
    <t>Pasta - Gnocchi, Potato</t>
  </si>
  <si>
    <t>2015281</t>
  </si>
  <si>
    <t>Stock - Veal, White</t>
  </si>
  <si>
    <t>2015282</t>
  </si>
  <si>
    <t>Beef - Top Butt Aaa</t>
  </si>
  <si>
    <t>2015283</t>
  </si>
  <si>
    <t>Turnip - White</t>
  </si>
  <si>
    <t>2015285</t>
  </si>
  <si>
    <t>Brandy - Bar</t>
  </si>
  <si>
    <t>2015286</t>
  </si>
  <si>
    <t>Wine - Red, Gamay Noir</t>
  </si>
  <si>
    <t>2015288</t>
  </si>
  <si>
    <t>Spic And Span All Purpose</t>
  </si>
  <si>
    <t>2015289</t>
  </si>
  <si>
    <t>Tea - Jasmin Green</t>
  </si>
  <si>
    <t>2015290</t>
  </si>
  <si>
    <t>Truffle Cups - White Paper</t>
  </si>
  <si>
    <t>2015291</t>
  </si>
  <si>
    <t>Paste - Black Olive</t>
  </si>
  <si>
    <t>2015292</t>
  </si>
  <si>
    <t>Beer - Upper Canada Light</t>
  </si>
  <si>
    <t>2015294</t>
  </si>
  <si>
    <t>Pastry - Trippleberry Muffin - Mini</t>
  </si>
  <si>
    <t>2015297</t>
  </si>
  <si>
    <t>Corn - Mini</t>
  </si>
  <si>
    <t>2015298</t>
  </si>
  <si>
    <t>Shrimp - Baby, Cold Water</t>
  </si>
  <si>
    <t>2015300</t>
  </si>
  <si>
    <t>Ham Black Forest</t>
  </si>
  <si>
    <t>2015301</t>
  </si>
  <si>
    <t>Shark - Loin</t>
  </si>
  <si>
    <t>2015302</t>
  </si>
  <si>
    <t>Raspberries - Frozen</t>
  </si>
  <si>
    <t>2015304</t>
  </si>
  <si>
    <t>Wine - Sauvignon Blanc</t>
  </si>
  <si>
    <t>2015305</t>
  </si>
  <si>
    <t>Veal - Brisket, Provimi, Bone - In</t>
  </si>
  <si>
    <t>2015307</t>
  </si>
  <si>
    <t>Island Oasis - Raspberry</t>
  </si>
  <si>
    <t>2015309</t>
  </si>
  <si>
    <t>Coffee - French Vanilla Frothy</t>
  </si>
  <si>
    <t>2016310</t>
  </si>
  <si>
    <t>Nantucket - Pomegranate Pear</t>
  </si>
  <si>
    <t>2016311</t>
  </si>
  <si>
    <t>Wine - Barolo Fontanafredda</t>
  </si>
  <si>
    <t>2016312</t>
  </si>
  <si>
    <t>Muffin Batt - Choc Chk</t>
  </si>
  <si>
    <t>2016313</t>
  </si>
  <si>
    <t>Dooleys Toffee</t>
  </si>
  <si>
    <t>2016315</t>
  </si>
  <si>
    <t>Salmon - Sockeye Raw</t>
  </si>
  <si>
    <t>2016316</t>
  </si>
  <si>
    <t>Beef - Sushi Flat Iron Steak</t>
  </si>
  <si>
    <t>2016317</t>
  </si>
  <si>
    <t>Temperature Recording Station</t>
  </si>
  <si>
    <t>2016318</t>
  </si>
  <si>
    <t>Flour - Bread</t>
  </si>
  <si>
    <t>2016321</t>
  </si>
  <si>
    <t>Soup Campbells</t>
  </si>
  <si>
    <t>2016322</t>
  </si>
  <si>
    <t>Beer - Steamwhistle</t>
  </si>
  <si>
    <t>2016324</t>
  </si>
  <si>
    <t>Cafe Royale</t>
  </si>
  <si>
    <t>2016325</t>
  </si>
  <si>
    <t>Tea - Herbal - 6 Asst</t>
  </si>
  <si>
    <t>2016326</t>
  </si>
  <si>
    <t>Wine - Red, Harrow Estates, Cab</t>
  </si>
  <si>
    <t>2016327</t>
  </si>
  <si>
    <t>Vodka - Lemon, Absolut</t>
  </si>
  <si>
    <t>2016328</t>
  </si>
  <si>
    <t>Dill Weed - Dry</t>
  </si>
  <si>
    <t>2016329</t>
  </si>
  <si>
    <t>Vol Au Vents</t>
  </si>
  <si>
    <t>2016330</t>
  </si>
  <si>
    <t>Cookie Trail Mix</t>
  </si>
  <si>
    <t>2016332</t>
  </si>
  <si>
    <t>Cheese - Marble</t>
  </si>
  <si>
    <t>2016333</t>
  </si>
  <si>
    <t>Halibut - Steaks</t>
  </si>
  <si>
    <t>2016336</t>
  </si>
  <si>
    <t>Cheese - Brie, Triple Creme</t>
  </si>
  <si>
    <t>2016337</t>
  </si>
  <si>
    <t>Juice - Pineapple, 48 Oz</t>
  </si>
  <si>
    <t>2016338</t>
  </si>
  <si>
    <t>Fuji Apples</t>
  </si>
  <si>
    <t>2016339</t>
  </si>
  <si>
    <t>Bagel - Ched Chs Presliced</t>
  </si>
  <si>
    <t>2016344</t>
  </si>
  <si>
    <t>Cheese - Ricotta</t>
  </si>
  <si>
    <t>2016345</t>
  </si>
  <si>
    <t>Kohlrabi</t>
  </si>
  <si>
    <t>2016347</t>
  </si>
  <si>
    <t>Cranberries - Dry</t>
  </si>
  <si>
    <t>2016348</t>
  </si>
  <si>
    <t>Dish Towel</t>
  </si>
  <si>
    <t>2016349</t>
  </si>
  <si>
    <t>Loquat</t>
  </si>
  <si>
    <t>2016350</t>
  </si>
  <si>
    <t>Bay Leaf</t>
  </si>
  <si>
    <t>2016353</t>
  </si>
  <si>
    <t>Pate - Liver</t>
  </si>
  <si>
    <t>2016355</t>
  </si>
  <si>
    <t>Mudslide</t>
  </si>
  <si>
    <t>2016356</t>
  </si>
  <si>
    <t>Mahi Mahi</t>
  </si>
  <si>
    <t>2016358</t>
  </si>
  <si>
    <t>Cup - 6oz, Foam</t>
  </si>
  <si>
    <t>2016360</t>
  </si>
  <si>
    <t>Juice - V8, Tomato</t>
  </si>
  <si>
    <t>2016362</t>
  </si>
  <si>
    <t>Chicken - Soup Base</t>
  </si>
  <si>
    <t>2016363</t>
  </si>
  <si>
    <t>Beans - Navy, Dry</t>
  </si>
  <si>
    <t>2016365</t>
  </si>
  <si>
    <t>Wine - Fontanafredda Barolo</t>
  </si>
  <si>
    <t>2016366</t>
  </si>
  <si>
    <t>Wine - Cave Springs Dry Riesling</t>
  </si>
  <si>
    <t>2016369</t>
  </si>
  <si>
    <t>Vegetable - Base</t>
  </si>
  <si>
    <t>2016370</t>
  </si>
  <si>
    <t>Tuna - Salad Premix</t>
  </si>
  <si>
    <t>2016372</t>
  </si>
  <si>
    <t>Table Cloth 90x90 White</t>
  </si>
  <si>
    <t>2016373</t>
  </si>
  <si>
    <t>Clam Nectar</t>
  </si>
  <si>
    <t>2016374</t>
  </si>
  <si>
    <t>Napkin - Dinner, White</t>
  </si>
  <si>
    <t>2016375</t>
  </si>
  <si>
    <t>Star Fruit</t>
  </si>
  <si>
    <t>2016376</t>
  </si>
  <si>
    <t>Oil - Olive, Extra Virgin</t>
  </si>
  <si>
    <t>2016380</t>
  </si>
  <si>
    <t>Magnotta Bel Paese Red</t>
  </si>
  <si>
    <t>2016381</t>
  </si>
  <si>
    <t>Coffee - Espresso</t>
  </si>
  <si>
    <t>2016383</t>
  </si>
  <si>
    <t>Wine - Rioja Campo Viejo</t>
  </si>
  <si>
    <t>2016385</t>
  </si>
  <si>
    <t>Limes</t>
  </si>
  <si>
    <t>2016387</t>
  </si>
  <si>
    <t>Cabbage Roll</t>
  </si>
  <si>
    <t>2016389</t>
  </si>
  <si>
    <t>Bag - Bread, White, Plain</t>
  </si>
  <si>
    <t>2016391</t>
  </si>
  <si>
    <t>Pineapple - Golden</t>
  </si>
  <si>
    <t>2016392</t>
  </si>
  <si>
    <t>Beef - Diced</t>
  </si>
  <si>
    <t>2016394</t>
  </si>
  <si>
    <t>Wine - Peller Estates Late</t>
  </si>
  <si>
    <t>2016396</t>
  </si>
  <si>
    <t>Cucumber - English</t>
  </si>
  <si>
    <t>2016399</t>
  </si>
  <si>
    <t>Pepsi - 600ml</t>
  </si>
  <si>
    <t>2016400</t>
  </si>
  <si>
    <t>Rosemary - Fresh</t>
  </si>
  <si>
    <t>2016401</t>
  </si>
  <si>
    <t>Pasta - Canelloni, Single Serve</t>
  </si>
  <si>
    <t>2016402</t>
  </si>
  <si>
    <t>Salt - Celery</t>
  </si>
  <si>
    <t>2016403</t>
  </si>
  <si>
    <t>Prunes - Pitted</t>
  </si>
  <si>
    <t>2016405</t>
  </si>
  <si>
    <t>Seedlings - Buckwheat, Organic</t>
  </si>
  <si>
    <t>2016407</t>
  </si>
  <si>
    <t>Rabbit - Whole</t>
  </si>
  <si>
    <t>2016408</t>
  </si>
  <si>
    <t>Yeast Dry - Fermipan</t>
  </si>
  <si>
    <t>2017412</t>
  </si>
  <si>
    <t>Sole - Fillet</t>
  </si>
  <si>
    <t>2017413</t>
  </si>
  <si>
    <t>Soy Protein</t>
  </si>
  <si>
    <t>2017414</t>
  </si>
  <si>
    <t>Pork - Inside</t>
  </si>
  <si>
    <t>2017416</t>
  </si>
  <si>
    <t>Cookies - Oreo, 4 Pack</t>
  </si>
  <si>
    <t>2017418</t>
  </si>
  <si>
    <t>Broom - Push</t>
  </si>
  <si>
    <t>2017419</t>
  </si>
  <si>
    <t>Pasta - Spaghetti, Dry</t>
  </si>
  <si>
    <t>2017420</t>
  </si>
  <si>
    <t>Flavouring - Orange</t>
  </si>
  <si>
    <t>2017423</t>
  </si>
  <si>
    <t>Rice - Wild</t>
  </si>
  <si>
    <t>2017424</t>
  </si>
  <si>
    <t>Olives - Kalamata</t>
  </si>
  <si>
    <t>2017426</t>
  </si>
  <si>
    <t>Pastry - Banana Muffin - Mini</t>
  </si>
  <si>
    <t>2017427</t>
  </si>
  <si>
    <t>Olives - Stuffed</t>
  </si>
  <si>
    <t>2017428</t>
  </si>
  <si>
    <t>Chicken - Leg, Fresh</t>
  </si>
  <si>
    <t>2017429</t>
  </si>
  <si>
    <t>Longos - Assorted Sandwich</t>
  </si>
  <si>
    <t>2017430</t>
  </si>
  <si>
    <t>Wine - Cousino Macul Antiguas</t>
  </si>
  <si>
    <t>2017431</t>
  </si>
  <si>
    <t>Onions - Red Pearl</t>
  </si>
  <si>
    <t>2017432</t>
  </si>
  <si>
    <t>Hinge W Undercut</t>
  </si>
  <si>
    <t>2017433</t>
  </si>
  <si>
    <t>Coffee - Irish Cream</t>
  </si>
  <si>
    <t>2017434</t>
  </si>
  <si>
    <t>Chickhen - Chicken Phyllo</t>
  </si>
  <si>
    <t>2017435</t>
  </si>
  <si>
    <t>Bread - English Muffin</t>
  </si>
  <si>
    <t>2017436</t>
  </si>
  <si>
    <t>Pike - Frozen Fillet</t>
  </si>
  <si>
    <t>2017438</t>
  </si>
  <si>
    <t>Kale - Red</t>
  </si>
  <si>
    <t>2017441</t>
  </si>
  <si>
    <t>Coconut - Whole</t>
  </si>
  <si>
    <t>2017443</t>
  </si>
  <si>
    <t>Muffin - Bran Ind Wrpd</t>
  </si>
  <si>
    <t>2017444</t>
  </si>
  <si>
    <t>Container Clear 8 Oz</t>
  </si>
  <si>
    <t>2017446</t>
  </si>
  <si>
    <t>Potatoes - Purple, Organic</t>
  </si>
  <si>
    <t>2017447</t>
  </si>
  <si>
    <t>Muffin Hinge Container 6</t>
  </si>
  <si>
    <t>2017449</t>
  </si>
  <si>
    <t>Carbonated Water - Blackberry</t>
  </si>
  <si>
    <t>2017450</t>
  </si>
  <si>
    <t>Veal - Striploin</t>
  </si>
  <si>
    <t>2017451</t>
  </si>
  <si>
    <t>Hold Up Tool Storage Rack</t>
  </si>
  <si>
    <t>2017452</t>
  </si>
  <si>
    <t>Mangostein</t>
  </si>
  <si>
    <t>2017453</t>
  </si>
  <si>
    <t>Lid Coffeecup 12oz D9542b</t>
  </si>
  <si>
    <t>2017454</t>
  </si>
  <si>
    <t>Pork - Back Ribs</t>
  </si>
  <si>
    <t>2017457</t>
  </si>
  <si>
    <t>Vinegar - Rice</t>
  </si>
  <si>
    <t>2017459</t>
  </si>
  <si>
    <t>Wine - Alsace Gewurztraminer</t>
  </si>
  <si>
    <t>2017460</t>
  </si>
  <si>
    <t>Cookies - Assorted</t>
  </si>
  <si>
    <t>2017462</t>
  </si>
  <si>
    <t>Sachet</t>
  </si>
  <si>
    <t>2017463</t>
  </si>
  <si>
    <t>Wine - Magnotta, White</t>
  </si>
  <si>
    <t>2017464</t>
  </si>
  <si>
    <t>Honey - Comb</t>
  </si>
  <si>
    <t>2017465</t>
  </si>
  <si>
    <t>Wine - Jaboulet Cotes Du Rhone</t>
  </si>
  <si>
    <t>2017466</t>
  </si>
  <si>
    <t>External Supplier</t>
  </si>
  <si>
    <t>2017467</t>
  </si>
  <si>
    <t>Milk - 1%</t>
  </si>
  <si>
    <t>2017468</t>
  </si>
  <si>
    <t>Turkey - Ground. Lean</t>
  </si>
  <si>
    <t>2017469</t>
  </si>
  <si>
    <t>Stock - Fish</t>
  </si>
  <si>
    <t>2017470</t>
  </si>
  <si>
    <t>Dawn Professionl Pot And Pan</t>
  </si>
  <si>
    <t>2017471</t>
  </si>
  <si>
    <t>Flower - Dish Garden</t>
  </si>
  <si>
    <t>2017472</t>
  </si>
  <si>
    <t>Beer - Rickards Red</t>
  </si>
  <si>
    <t>2017473</t>
  </si>
  <si>
    <t>Beef - Kindney, Whole</t>
  </si>
  <si>
    <t>2017474</t>
  </si>
  <si>
    <t>Smoked Paprika</t>
  </si>
  <si>
    <t>2017475</t>
  </si>
  <si>
    <t>Soup - Knorr, Classic Can. Chili</t>
  </si>
  <si>
    <t>2017476</t>
  </si>
  <si>
    <t>Steam Pan Full Lid</t>
  </si>
  <si>
    <t>2017477</t>
  </si>
  <si>
    <t>Pesto - Primerba, Paste</t>
  </si>
  <si>
    <t>2017479</t>
  </si>
  <si>
    <t>Longos - Grilled Chicken With</t>
  </si>
  <si>
    <t>2017480</t>
  </si>
  <si>
    <t>V8 - Berry Blend</t>
  </si>
  <si>
    <t>2017482</t>
  </si>
  <si>
    <t>Brandy Apricot</t>
  </si>
  <si>
    <t>2017486</t>
  </si>
  <si>
    <t>Chocolate - Dark</t>
  </si>
  <si>
    <t>2017487</t>
  </si>
  <si>
    <t>Urban Zen Drinks</t>
  </si>
  <si>
    <t>2017488</t>
  </si>
  <si>
    <t>Lemonade - Pineapple Passion</t>
  </si>
  <si>
    <t>2017489</t>
  </si>
  <si>
    <t>Beer - Moosehead</t>
  </si>
  <si>
    <t>2017490</t>
  </si>
  <si>
    <t>Onions - Pearl</t>
  </si>
  <si>
    <t>2017491</t>
  </si>
  <si>
    <t>Lemonade - Mandarin, 591 Ml</t>
  </si>
  <si>
    <t>2017493</t>
  </si>
  <si>
    <t>Coconut - Shredded, Unsweet</t>
  </si>
  <si>
    <t>2017494</t>
  </si>
  <si>
    <t>Wine - Puligny Montrachet A.</t>
  </si>
  <si>
    <t>2017496</t>
  </si>
  <si>
    <t>Veal - Liver</t>
  </si>
  <si>
    <t>2017497</t>
  </si>
  <si>
    <t>Oregano - Fresh</t>
  </si>
  <si>
    <t>2017499</t>
  </si>
  <si>
    <t>Tamarillo</t>
  </si>
  <si>
    <t>2017500</t>
  </si>
  <si>
    <t>Jolt Cola - Red Eye</t>
  </si>
  <si>
    <t>2017501</t>
  </si>
  <si>
    <t>Appetizer - Tarragon Chicken</t>
  </si>
  <si>
    <t>2017503</t>
  </si>
  <si>
    <t>Rum - Coconut, Malibu</t>
  </si>
  <si>
    <t>2017508</t>
  </si>
  <si>
    <t>Magnotta - Bel Paese White</t>
  </si>
  <si>
    <t>2017509</t>
  </si>
  <si>
    <t>Beef - Baby, Liver</t>
  </si>
  <si>
    <t>2017510</t>
  </si>
  <si>
    <t>Mousse - Mango</t>
  </si>
  <si>
    <t>2017511</t>
  </si>
  <si>
    <t>Octopus - Baby, Cleaned</t>
  </si>
  <si>
    <t>2017512</t>
  </si>
  <si>
    <t>Pasta - Orzo, Dry</t>
  </si>
  <si>
    <t>2017513</t>
  </si>
  <si>
    <t>Pastry - Baked Cinnamon Stick</t>
  </si>
  <si>
    <t>2017514</t>
  </si>
  <si>
    <t>Ocean Spray - Ruby Red</t>
  </si>
  <si>
    <t>2017515</t>
  </si>
  <si>
    <t>Longos - Lasagna Veg</t>
  </si>
  <si>
    <t>2017516</t>
  </si>
  <si>
    <t>Capers - Pickled</t>
  </si>
  <si>
    <t>2017518</t>
  </si>
  <si>
    <t>Wine - Toasted Head</t>
  </si>
  <si>
    <t>2018520</t>
  </si>
  <si>
    <t>Sugar - Cubes</t>
  </si>
  <si>
    <t>2018521</t>
  </si>
  <si>
    <t>Pasta - Linguini, Dry</t>
  </si>
  <si>
    <t>2018523</t>
  </si>
  <si>
    <t>Lemon Grass</t>
  </si>
  <si>
    <t>2018524</t>
  </si>
  <si>
    <t>Juice - Apple Cider</t>
  </si>
  <si>
    <t>2018525</t>
  </si>
  <si>
    <t>Squid - U - 10 Thailand</t>
  </si>
  <si>
    <t>2018527</t>
  </si>
  <si>
    <t>Oven Mitts - 15 Inch</t>
  </si>
  <si>
    <t>2018528</t>
  </si>
  <si>
    <t>Beef - Outside, Round</t>
  </si>
  <si>
    <t>2018529</t>
  </si>
  <si>
    <t>Ice Cream Bar - Oreo Sandwich</t>
  </si>
  <si>
    <t>2018530</t>
  </si>
  <si>
    <t>Chick Peas - Dried</t>
  </si>
  <si>
    <t>2018532</t>
  </si>
  <si>
    <t>Pie Filling - Pumpkin</t>
  </si>
  <si>
    <t>2018534</t>
  </si>
  <si>
    <t>Beer - Camerons Auburn</t>
  </si>
  <si>
    <t>2018536</t>
  </si>
  <si>
    <t>Flour - Rye</t>
  </si>
  <si>
    <t>2018537</t>
  </si>
  <si>
    <t>Horseradish Root</t>
  </si>
  <si>
    <t>2018539</t>
  </si>
  <si>
    <t>Scallops - 10/20</t>
  </si>
  <si>
    <t>2018542</t>
  </si>
  <si>
    <t>Water - Spring 1.5lit</t>
  </si>
  <si>
    <t>2018543</t>
  </si>
  <si>
    <t>Pate - Cognac</t>
  </si>
  <si>
    <t>2018544</t>
  </si>
  <si>
    <t>Table Cloth 54x54 Colour</t>
  </si>
  <si>
    <t>2018545</t>
  </si>
  <si>
    <t>Energy Drink - Franks Original</t>
  </si>
  <si>
    <t>2018547</t>
  </si>
  <si>
    <t>Squid - U 5</t>
  </si>
  <si>
    <t>2018548</t>
  </si>
  <si>
    <t>Lettuce - California Mix</t>
  </si>
  <si>
    <t>2018549</t>
  </si>
  <si>
    <t>Garam Masala Powder</t>
  </si>
  <si>
    <t>2018550</t>
  </si>
  <si>
    <t>Rice - Aborio</t>
  </si>
  <si>
    <t>2018551</t>
  </si>
  <si>
    <t>Longos - Cheese Tortellini</t>
  </si>
  <si>
    <t>2018552</t>
  </si>
  <si>
    <t>Calypso - Lemonade</t>
  </si>
  <si>
    <t>2018554</t>
  </si>
  <si>
    <t>Currants</t>
  </si>
  <si>
    <t>2018555</t>
  </si>
  <si>
    <t>Crackers Cheez It</t>
  </si>
  <si>
    <t>2018557</t>
  </si>
  <si>
    <t>Lamb - Whole Head Off</t>
  </si>
  <si>
    <t>2018558</t>
  </si>
  <si>
    <t>Orange Roughy 4/6 Oz</t>
  </si>
  <si>
    <t>2018560</t>
  </si>
  <si>
    <t>Rice Wine - Aji Mirin</t>
  </si>
  <si>
    <t>2018561</t>
  </si>
  <si>
    <t>Kellogs Special K Cereal</t>
  </si>
  <si>
    <t>2018562</t>
  </si>
  <si>
    <t>Cup - 8oz Coffee Perforated</t>
  </si>
  <si>
    <t>2018563</t>
  </si>
  <si>
    <t>Rum - Spiced, Captain Morgan</t>
  </si>
  <si>
    <t>2018564</t>
  </si>
  <si>
    <t>Apple - Macintosh</t>
  </si>
  <si>
    <t>2018566</t>
  </si>
  <si>
    <t>Broom - Angled</t>
  </si>
  <si>
    <t>2018567</t>
  </si>
  <si>
    <t>Plate Pie Foil</t>
  </si>
  <si>
    <t>2018569</t>
  </si>
  <si>
    <t>Ecolab Silver Fusion</t>
  </si>
  <si>
    <t>2018570</t>
  </si>
  <si>
    <t>Beer - Alexander Kieths, Pale Ale</t>
  </si>
  <si>
    <t>2018571</t>
  </si>
  <si>
    <t>Shopper Bag - S - 4</t>
  </si>
  <si>
    <t>2018572</t>
  </si>
  <si>
    <t>Beans - Soya Bean</t>
  </si>
  <si>
    <t>2018573</t>
  </si>
  <si>
    <t>Momiji Oroshi Chili Sauce</t>
  </si>
  <si>
    <t>2018574</t>
  </si>
  <si>
    <t>Mushroom - White Button</t>
  </si>
  <si>
    <t>2018575</t>
  </si>
  <si>
    <t>Chocolate - Pistoles, Lactee, Milk</t>
  </si>
  <si>
    <t>2018576</t>
  </si>
  <si>
    <t>Chip - Potato Dill Pickle</t>
  </si>
  <si>
    <t>2018577</t>
  </si>
  <si>
    <t>Potatoes - Instant, Mashed</t>
  </si>
  <si>
    <t>2018578</t>
  </si>
  <si>
    <t>Beef - Tongue, Cooked</t>
  </si>
  <si>
    <t>2018579</t>
  </si>
  <si>
    <t>Soup Campbells - Tomato Bisque</t>
  </si>
  <si>
    <t>2018580</t>
  </si>
  <si>
    <t>Breakfast Quesadillas</t>
  </si>
  <si>
    <t>2018583</t>
  </si>
  <si>
    <t>Sauce - Gravy, Au Jus, Mix</t>
  </si>
  <si>
    <t>2018584</t>
  </si>
  <si>
    <t>Extract - Lemon</t>
  </si>
  <si>
    <t>2018586</t>
  </si>
  <si>
    <t>Flower - Leather Leaf Fern</t>
  </si>
  <si>
    <t>2018587</t>
  </si>
  <si>
    <t>Cake Slab</t>
  </si>
  <si>
    <t>2018588</t>
  </si>
  <si>
    <t>Sponge Cake Mix - Chocolate</t>
  </si>
  <si>
    <t>2018589</t>
  </si>
  <si>
    <t>Galliano</t>
  </si>
  <si>
    <t>2018593</t>
  </si>
  <si>
    <t>Veal - Leg, Provimi - 50 Lb Max</t>
  </si>
  <si>
    <t>2018594</t>
  </si>
  <si>
    <t>Chocolate Liqueur - Godet White</t>
  </si>
  <si>
    <t>2018595</t>
  </si>
  <si>
    <t>Fennel - Seeds</t>
  </si>
  <si>
    <t>2018599</t>
  </si>
  <si>
    <t>Wine - Rubyport</t>
  </si>
  <si>
    <t>2018601</t>
  </si>
  <si>
    <t>Swordfish Loin Portions</t>
  </si>
  <si>
    <t>2018603</t>
  </si>
  <si>
    <t>Clams - Canned</t>
  </si>
  <si>
    <t>2018604</t>
  </si>
  <si>
    <t>Tart Shells - Sweet, 4</t>
  </si>
  <si>
    <t>2018605</t>
  </si>
  <si>
    <t>Rum - White, Gg White</t>
  </si>
  <si>
    <t>2018606</t>
  </si>
  <si>
    <t>Tuna - Bluefin</t>
  </si>
  <si>
    <t>2018608</t>
  </si>
  <si>
    <t>Apple - Custard</t>
  </si>
  <si>
    <t>2018610</t>
  </si>
  <si>
    <t>Creme De Menth - White</t>
  </si>
  <si>
    <t>2018611</t>
  </si>
  <si>
    <t>Daikon Radish</t>
  </si>
  <si>
    <t>2018612</t>
  </si>
  <si>
    <t>Brownies - Two Bite, Chocolate</t>
  </si>
  <si>
    <t>2018613</t>
  </si>
  <si>
    <t>Trout - Smoked</t>
  </si>
  <si>
    <t>2018614</t>
  </si>
  <si>
    <t>Oven Mitt - 13 Inch</t>
  </si>
  <si>
    <t>2019615</t>
  </si>
  <si>
    <t>Muffin - Carrot Individual Wrap</t>
  </si>
  <si>
    <t>2019616</t>
  </si>
  <si>
    <t>Cheese - Parmigiano Reggiano</t>
  </si>
  <si>
    <t>2019617</t>
  </si>
  <si>
    <t>Lettuce - Arugula</t>
  </si>
  <si>
    <t>2019620</t>
  </si>
  <si>
    <t>Scallops - In Shell</t>
  </si>
  <si>
    <t>2019621</t>
  </si>
  <si>
    <t>Wine - Champagne Brut Veuve</t>
  </si>
  <si>
    <t>2019623</t>
  </si>
  <si>
    <t>Lamb - Shoulder</t>
  </si>
  <si>
    <t>2019624</t>
  </si>
  <si>
    <t>Wine - Casillero Del Diablo</t>
  </si>
  <si>
    <t>2019625</t>
  </si>
  <si>
    <t>Vinegar - Balsamic, White</t>
  </si>
  <si>
    <t>2019626</t>
  </si>
  <si>
    <t>Lady Fingers</t>
  </si>
  <si>
    <t>2019627</t>
  </si>
  <si>
    <t>Slt - Individual Portions</t>
  </si>
  <si>
    <t>2019628</t>
  </si>
  <si>
    <t>Buffalo - Tenderloin</t>
  </si>
  <si>
    <t>2019629</t>
  </si>
  <si>
    <t>Green Tea Refresher</t>
  </si>
  <si>
    <t>2019632</t>
  </si>
  <si>
    <t>Cabbage - Green</t>
  </si>
  <si>
    <t>2019635</t>
  </si>
  <si>
    <t>Seedlings - Mix, Organic</t>
  </si>
  <si>
    <t>2019636</t>
  </si>
  <si>
    <t>Relish</t>
  </si>
  <si>
    <t>2019637</t>
  </si>
  <si>
    <t>Nut - Cashews, Whole, Raw</t>
  </si>
  <si>
    <t>2019638</t>
  </si>
  <si>
    <t>Melon - Watermelon, Seedless</t>
  </si>
  <si>
    <t>2019639</t>
  </si>
  <si>
    <t>Brandy - Orange, Mc Guiness</t>
  </si>
  <si>
    <t>2019640</t>
  </si>
  <si>
    <t>Wine - Magnotta, Merlot Sr Vqa</t>
  </si>
  <si>
    <t>2019641</t>
  </si>
  <si>
    <t>Fish - Bones</t>
  </si>
  <si>
    <t>2019643</t>
  </si>
  <si>
    <t>Nantucket Cranberry Juice</t>
  </si>
  <si>
    <t>2019646</t>
  </si>
  <si>
    <t>Wine - Red, Mouton Cadet</t>
  </si>
  <si>
    <t>2019647</t>
  </si>
  <si>
    <t>Beer - Molson Excel</t>
  </si>
  <si>
    <t>2019648</t>
  </si>
  <si>
    <t>Calypso - Strawberry Lemonade</t>
  </si>
  <si>
    <t>2019649</t>
  </si>
  <si>
    <t>Ice Cream - Vanilla</t>
  </si>
  <si>
    <t>2019650</t>
  </si>
  <si>
    <t>Aspic - Clear</t>
  </si>
  <si>
    <t>2019652</t>
  </si>
  <si>
    <t>Orange - Tangerine</t>
  </si>
  <si>
    <t>2019654</t>
  </si>
  <si>
    <t>Cup - Paper 10oz 92959</t>
  </si>
  <si>
    <t>2019655</t>
  </si>
  <si>
    <t>Turnip - Wax</t>
  </si>
  <si>
    <t>2019657</t>
  </si>
  <si>
    <t>Cheese - Cheddar, Mild</t>
  </si>
  <si>
    <t>2019658</t>
  </si>
  <si>
    <t>Icecream Bar - Del Monte</t>
  </si>
  <si>
    <t>2019659</t>
  </si>
  <si>
    <t>Langers - Cranberry Cocktail</t>
  </si>
  <si>
    <t>2019660</t>
  </si>
  <si>
    <t>Halibut - Whole, Fresh</t>
  </si>
  <si>
    <t>2019662</t>
  </si>
  <si>
    <t>Sobe - Green Tea</t>
  </si>
  <si>
    <t>2019663</t>
  </si>
  <si>
    <t>Bread - Rye</t>
  </si>
  <si>
    <t>2019665</t>
  </si>
  <si>
    <t>Pork - Ham, Virginia</t>
  </si>
  <si>
    <t>2019666</t>
  </si>
  <si>
    <t>Nantucket - Kiwi Berry Cktl.</t>
  </si>
  <si>
    <t>2019667</t>
  </si>
  <si>
    <t>Quail - Whole, Bone - In</t>
  </si>
  <si>
    <t>2019668</t>
  </si>
  <si>
    <t>Campari</t>
  </si>
  <si>
    <t>2019671</t>
  </si>
  <si>
    <t>Puree - Blackcurrant</t>
  </si>
  <si>
    <t>2019672</t>
  </si>
  <si>
    <t>Chocolate Bar - Oh Henry</t>
  </si>
  <si>
    <t>2019673</t>
  </si>
  <si>
    <t>Cookie Chocolate Chip With</t>
  </si>
  <si>
    <t>2019674</t>
  </si>
  <si>
    <t>Vodka - Smirnoff</t>
  </si>
  <si>
    <t>2019675</t>
  </si>
  <si>
    <t>Sage Ground Wiberg</t>
  </si>
  <si>
    <t>2019676</t>
  </si>
  <si>
    <t>Cake - Miini Cheesecake Cherry</t>
  </si>
  <si>
    <t>2019677</t>
  </si>
  <si>
    <t>Beef - Top Sirloin - Aaa</t>
  </si>
  <si>
    <t>2019679</t>
  </si>
  <si>
    <t>Wine - Red, Marechal Foch</t>
  </si>
  <si>
    <t>2019681</t>
  </si>
  <si>
    <t>Mousse - Banana Chocolate</t>
  </si>
  <si>
    <t>2019682</t>
  </si>
  <si>
    <t>Nut - Almond, Blanched, Whole</t>
  </si>
  <si>
    <t>2019683</t>
  </si>
  <si>
    <t>Foil Cont Round</t>
  </si>
  <si>
    <t>2019685</t>
  </si>
  <si>
    <t>Beef Dry Aged Tenderloin Aaa</t>
  </si>
  <si>
    <t>2019687</t>
  </si>
  <si>
    <t>Beans - Fine</t>
  </si>
  <si>
    <t>2019690</t>
  </si>
  <si>
    <t>Chips Potato All Dressed - 43g</t>
  </si>
  <si>
    <t>2019691</t>
  </si>
  <si>
    <t>Knife Plastic - White</t>
  </si>
  <si>
    <t>2019692</t>
  </si>
  <si>
    <t>Oil - Coconut</t>
  </si>
  <si>
    <t>2019693</t>
  </si>
  <si>
    <t>Frangelico</t>
  </si>
  <si>
    <t>2019695</t>
  </si>
  <si>
    <t>Chervil - Fresh</t>
  </si>
  <si>
    <t>2019696</t>
  </si>
  <si>
    <t>Pernod</t>
  </si>
  <si>
    <t>2019697</t>
  </si>
  <si>
    <t>Cookies Cereal Nut</t>
  </si>
  <si>
    <t>2019698</t>
  </si>
  <si>
    <t>Appetizer - Mushroom Tart</t>
  </si>
  <si>
    <t>2019702</t>
  </si>
  <si>
    <t>Ice Cream - Chocolate</t>
  </si>
  <si>
    <t>2019703</t>
  </si>
  <si>
    <t>Orange - Canned, Mandarin</t>
  </si>
  <si>
    <t>2019704</t>
  </si>
  <si>
    <t>Sauce - Fish 25 Ozf Bottle</t>
  </si>
  <si>
    <t>2019706</t>
  </si>
  <si>
    <t>Juice - Lime</t>
  </si>
  <si>
    <t>2019708</t>
  </si>
  <si>
    <t>Carrots - Jumbo</t>
  </si>
  <si>
    <t>2019709</t>
  </si>
  <si>
    <t>Pie Pecan</t>
  </si>
  <si>
    <t>2019710</t>
  </si>
  <si>
    <t>Lamb - Leg, Bone In</t>
  </si>
  <si>
    <t>2019711</t>
  </si>
  <si>
    <t>Beans - Kidney, Canned</t>
  </si>
  <si>
    <t>2019713</t>
  </si>
  <si>
    <t>Flour - Bran, Red</t>
  </si>
  <si>
    <t>2019714</t>
  </si>
  <si>
    <t>Jam - Blackberry, 20 Ml Jar</t>
  </si>
  <si>
    <t>2020715</t>
  </si>
  <si>
    <t>Beer - Fruli</t>
  </si>
  <si>
    <t>2020718</t>
  </si>
  <si>
    <t>Soup - Campbells, Creamy</t>
  </si>
  <si>
    <t>2020720</t>
  </si>
  <si>
    <t>Bread Crumbs - Panko</t>
  </si>
  <si>
    <t>2020721</t>
  </si>
  <si>
    <t>Flour - Cake</t>
  </si>
  <si>
    <t>2020722</t>
  </si>
  <si>
    <t>Cheese - Romano, Grated</t>
  </si>
  <si>
    <t>2020723</t>
  </si>
  <si>
    <t>Pepper - Green</t>
  </si>
  <si>
    <t>2020724</t>
  </si>
  <si>
    <t>Heavy Duty Dust Pan</t>
  </si>
  <si>
    <t>2020725</t>
  </si>
  <si>
    <t>Vinegar - Sherry</t>
  </si>
  <si>
    <t>2020727</t>
  </si>
  <si>
    <t>Sauce - Black Current, Dry Mix</t>
  </si>
  <si>
    <t>2020728</t>
  </si>
  <si>
    <t>Absolut Citron</t>
  </si>
  <si>
    <t>2020729</t>
  </si>
  <si>
    <t>Wine - Sogrape Mateus Rose</t>
  </si>
  <si>
    <t>2020730</t>
  </si>
  <si>
    <t>Baking Powder</t>
  </si>
  <si>
    <t>2020731</t>
  </si>
  <si>
    <t>Garlic</t>
  </si>
  <si>
    <t>2020732</t>
  </si>
  <si>
    <t>Sole - Dover, Whole, Fresh</t>
  </si>
  <si>
    <t>2020733</t>
  </si>
  <si>
    <t>Fond - Chocolate</t>
  </si>
  <si>
    <t>2020734</t>
  </si>
  <si>
    <t>Cardamon Seed / Pod</t>
  </si>
  <si>
    <t>2020735</t>
  </si>
  <si>
    <t>Chicken - Wings, Tip Off</t>
  </si>
  <si>
    <t>2020737</t>
  </si>
  <si>
    <t>Buttons</t>
  </si>
  <si>
    <t>2020739</t>
  </si>
  <si>
    <t>Red Snapper - Fresh, Whole</t>
  </si>
  <si>
    <t>2020741</t>
  </si>
  <si>
    <t>Tea Leaves - Oolong</t>
  </si>
  <si>
    <t>2020742</t>
  </si>
  <si>
    <t>Russian Prince</t>
  </si>
  <si>
    <t>2020743</t>
  </si>
  <si>
    <t>Pasta - Elbows, Macaroni, Dry</t>
  </si>
  <si>
    <t>2020744</t>
  </si>
  <si>
    <t>Cake - Night And Day Choclate</t>
  </si>
  <si>
    <t>2020745</t>
  </si>
  <si>
    <t>Pomegranates</t>
  </si>
  <si>
    <t>2020746</t>
  </si>
  <si>
    <t>Table Cloth 91x91 Colour</t>
  </si>
  <si>
    <t>2020748</t>
  </si>
  <si>
    <t>Dried Apple</t>
  </si>
  <si>
    <t>2020749</t>
  </si>
  <si>
    <t>Appetizer - Veg Assortment</t>
  </si>
  <si>
    <t>2020750</t>
  </si>
  <si>
    <t>Sprouts Dikon</t>
  </si>
  <si>
    <t>2020751</t>
  </si>
  <si>
    <t>Cheese - Parmesan Grated</t>
  </si>
  <si>
    <t>2020753</t>
  </si>
  <si>
    <t>Fish - Atlantic Salmon, Cold</t>
  </si>
  <si>
    <t>2020754</t>
  </si>
  <si>
    <t>Lettuce - Green Leaf</t>
  </si>
  <si>
    <t>2020755</t>
  </si>
  <si>
    <t>Sugar - Icing</t>
  </si>
  <si>
    <t>2020756</t>
  </si>
  <si>
    <t>Stock - Beef, Brown</t>
  </si>
  <si>
    <t>2020758</t>
  </si>
  <si>
    <t>Tart Shells - Savory, 2</t>
  </si>
  <si>
    <t>2020761</t>
  </si>
  <si>
    <t>Nutmeg - Ground</t>
  </si>
  <si>
    <t>2020762</t>
  </si>
  <si>
    <t>Wine - Domaine Boyar Royal</t>
  </si>
  <si>
    <t>2020763</t>
  </si>
  <si>
    <t>Bread Base - Gold Formel</t>
  </si>
  <si>
    <t>2020764</t>
  </si>
  <si>
    <t>Pork - European Side Bacon</t>
  </si>
  <si>
    <t>2020765</t>
  </si>
  <si>
    <t>Cinnamon Buns Sticky</t>
  </si>
  <si>
    <t>2020768</t>
  </si>
  <si>
    <t>Cookie Double Choco</t>
  </si>
  <si>
    <t>2020769</t>
  </si>
  <si>
    <t>Venison - Racks Frenched</t>
  </si>
  <si>
    <t>2020771</t>
  </si>
  <si>
    <t>Poppy Seed</t>
  </si>
  <si>
    <t>2020772</t>
  </si>
  <si>
    <t>Banana Turning</t>
  </si>
  <si>
    <t>2020775</t>
  </si>
  <si>
    <t>Wasabi Paste</t>
  </si>
  <si>
    <t>2020776</t>
  </si>
  <si>
    <t>Cheese - Gorgonzola</t>
  </si>
  <si>
    <t>2020779</t>
  </si>
  <si>
    <t>Chips - Assorted</t>
  </si>
  <si>
    <t>2020780</t>
  </si>
  <si>
    <t>Lid - 0090 Clear</t>
  </si>
  <si>
    <t>2020782</t>
  </si>
  <si>
    <t>Water - Aquafina Vitamin</t>
  </si>
  <si>
    <t>2020783</t>
  </si>
  <si>
    <t>Beans - Yellow</t>
  </si>
  <si>
    <t>2020785</t>
  </si>
  <si>
    <t>Wine - Gewurztraminer Pierre</t>
  </si>
  <si>
    <t>2020786</t>
  </si>
  <si>
    <t>Flour - Corn, Fine</t>
  </si>
  <si>
    <t>2020788</t>
  </si>
  <si>
    <t>Bread Base - Toscano</t>
  </si>
  <si>
    <t>2020789</t>
  </si>
  <si>
    <t>Crush - Grape, 355 Ml</t>
  </si>
  <si>
    <t>2020790</t>
  </si>
  <si>
    <t>Chips Potato Swt Chilli Sour</t>
  </si>
  <si>
    <t>2020791</t>
  </si>
  <si>
    <t>Ginger - Fresh</t>
  </si>
  <si>
    <t>2020793</t>
  </si>
  <si>
    <t>Veal - Brisket, Provimi,bnls</t>
  </si>
  <si>
    <t>2020796</t>
  </si>
  <si>
    <t>Veal - Osso Bucco</t>
  </si>
  <si>
    <t>2020798</t>
  </si>
  <si>
    <t>Pail - 15l White, With Handle</t>
  </si>
  <si>
    <t>2020799</t>
  </si>
  <si>
    <t>Shrimp - Prawn</t>
  </si>
  <si>
    <t>2020801</t>
  </si>
  <si>
    <t>Wine - Masi Valpolocell</t>
  </si>
  <si>
    <t>2021802</t>
  </si>
  <si>
    <t>Coffee - Decafenated</t>
  </si>
  <si>
    <t>2021803</t>
  </si>
  <si>
    <t>Ocean Spray - Kiwi Strawberry</t>
  </si>
  <si>
    <t>2021804</t>
  </si>
  <si>
    <t>Mushroom - Portebello</t>
  </si>
  <si>
    <t>2021805</t>
  </si>
  <si>
    <t>Cheese - Valancey</t>
  </si>
  <si>
    <t>2021809</t>
  </si>
  <si>
    <t>Bay Leaf Fresh</t>
  </si>
  <si>
    <t>2021810</t>
  </si>
  <si>
    <t>Cut Wakame - Hanawakaba</t>
  </si>
  <si>
    <t>2021811</t>
  </si>
  <si>
    <t>Wine - George Duboeuf Rose</t>
  </si>
  <si>
    <t>2021812</t>
  </si>
  <si>
    <t>Wine - Pinot Grigio Collavini</t>
  </si>
  <si>
    <t>2021813</t>
  </si>
  <si>
    <t>Longan</t>
  </si>
  <si>
    <t>2021814</t>
  </si>
  <si>
    <t>Muffin Hinge - 211n</t>
  </si>
  <si>
    <t>2021815</t>
  </si>
  <si>
    <t>Cheese - Blue</t>
  </si>
  <si>
    <t>2021817</t>
  </si>
  <si>
    <t>Island Oasis - Banana Daiquiri</t>
  </si>
  <si>
    <t>2021818</t>
  </si>
  <si>
    <t>Coke - Diet, 355 Ml</t>
  </si>
  <si>
    <t>2021820</t>
  </si>
  <si>
    <t>Bread - Pain Au Liat X12</t>
  </si>
  <si>
    <t>2021823</t>
  </si>
  <si>
    <t>Wine - Chateau Aqueria Tavel</t>
  </si>
  <si>
    <t>2021826</t>
  </si>
  <si>
    <t>Bread - White Mini Epi</t>
  </si>
  <si>
    <t>2021827</t>
  </si>
  <si>
    <t>Longos - Penne With Pesto</t>
  </si>
  <si>
    <t>2021831</t>
  </si>
  <si>
    <t>Wine - Red, Black Opal Shiraz</t>
  </si>
  <si>
    <t>2021832</t>
  </si>
  <si>
    <t>Wine - Marlbourough Sauv Blanc</t>
  </si>
  <si>
    <t>2021834</t>
  </si>
  <si>
    <t>Bagel - Sesame Seed Presliced</t>
  </si>
  <si>
    <t>2021838</t>
  </si>
  <si>
    <t>Sauce Tomato Pouch</t>
  </si>
  <si>
    <t>2021840</t>
  </si>
  <si>
    <t>Corn Syrup</t>
  </si>
  <si>
    <t>2021841</t>
  </si>
  <si>
    <t>Bread - Bagels, Plain</t>
  </si>
  <si>
    <t>2021843</t>
  </si>
  <si>
    <t>Syrup - Monin, Amaretta</t>
  </si>
  <si>
    <t>2021846</t>
  </si>
  <si>
    <t>Sping Loaded Cup Dispenser</t>
  </si>
  <si>
    <t>2021849</t>
  </si>
  <si>
    <t>Garam Marsala</t>
  </si>
  <si>
    <t>2021851</t>
  </si>
  <si>
    <t>Mussels - Cultivated</t>
  </si>
  <si>
    <t>2021852</t>
  </si>
  <si>
    <t>Clementine</t>
  </si>
  <si>
    <t>2021853</t>
  </si>
  <si>
    <t>Rolled Oats</t>
  </si>
  <si>
    <t>2021855</t>
  </si>
  <si>
    <t>Sprouts - Corn</t>
  </si>
  <si>
    <t>2021856</t>
  </si>
  <si>
    <t>Bread - Dark Rye</t>
  </si>
  <si>
    <t>2021857</t>
  </si>
  <si>
    <t>Muffin - Banana Nut Individual</t>
  </si>
  <si>
    <t>2021860</t>
  </si>
  <si>
    <t>Pepper - Chili Powder</t>
  </si>
  <si>
    <t>2021862</t>
  </si>
  <si>
    <t>Monkfish - Fresh</t>
  </si>
  <si>
    <t>2021863</t>
  </si>
  <si>
    <t>Flour - Strong Pizza</t>
  </si>
  <si>
    <t>2021864</t>
  </si>
  <si>
    <t>Cheese - Fontina</t>
  </si>
  <si>
    <t>2021865</t>
  </si>
  <si>
    <t>Beer - Sleemans Cream Ale</t>
  </si>
  <si>
    <t>2021866</t>
  </si>
  <si>
    <t>Sausage - Liver</t>
  </si>
  <si>
    <t>2021869</t>
  </si>
  <si>
    <t>Liqueur Banana, Ramazzotti</t>
  </si>
  <si>
    <t>2021870</t>
  </si>
  <si>
    <t>Wine - Muscadet Sur Lie</t>
  </si>
  <si>
    <t>2021871</t>
  </si>
  <si>
    <t>Coriander - Seed</t>
  </si>
  <si>
    <t>2021872</t>
  </si>
  <si>
    <t>Lamb - Loin Chops</t>
  </si>
  <si>
    <t>2021875</t>
  </si>
  <si>
    <t>Rice - Sushi</t>
  </si>
  <si>
    <t>2021876</t>
  </si>
  <si>
    <t>Pepper - Black, Ground</t>
  </si>
  <si>
    <t>2021877</t>
  </si>
  <si>
    <t>Cornish Hen</t>
  </si>
  <si>
    <t>2021878</t>
  </si>
  <si>
    <t>Flour Pastry Super Fine</t>
  </si>
  <si>
    <t>2021879</t>
  </si>
  <si>
    <t>Cheese - Parmesan Cubes</t>
  </si>
  <si>
    <t>2021881</t>
  </si>
  <si>
    <t>Garlic - Primerba, Paste</t>
  </si>
  <si>
    <t>2021882</t>
  </si>
  <si>
    <t>Lamb - Rack</t>
  </si>
  <si>
    <t>2021883</t>
  </si>
  <si>
    <t>Coffee - Cafe Moreno</t>
  </si>
  <si>
    <t>2021884</t>
  </si>
  <si>
    <t>Oysters - Smoked</t>
  </si>
  <si>
    <t>2021885</t>
  </si>
  <si>
    <t>Sobe - Liz Blizz</t>
  </si>
  <si>
    <t>2021887</t>
  </si>
  <si>
    <t>Garlic - Elephant</t>
  </si>
  <si>
    <t>2021888</t>
  </si>
  <si>
    <t>Shichimi Togarashi Peppeers</t>
  </si>
  <si>
    <t>2021889</t>
  </si>
  <si>
    <t>Wine - Mas Chicet Rose, Vintage</t>
  </si>
  <si>
    <t>2021892</t>
  </si>
  <si>
    <t>Wine - Red, Cooking</t>
  </si>
  <si>
    <t>2021894</t>
  </si>
  <si>
    <t>Lobster - Cooked</t>
  </si>
  <si>
    <t>2021897</t>
  </si>
  <si>
    <t>Beans - Wax</t>
  </si>
  <si>
    <t>2021899</t>
  </si>
  <si>
    <t>Cheese - Cheddar With Claret</t>
  </si>
  <si>
    <t>2021900</t>
  </si>
  <si>
    <t>Shrimp - 100 / 200 Cold Water</t>
  </si>
  <si>
    <t>2022901</t>
  </si>
  <si>
    <t>Carbonated Water - Peach</t>
  </si>
  <si>
    <t>2022902</t>
  </si>
  <si>
    <t>Soup Knorr Chili With Beans</t>
  </si>
  <si>
    <t>2022903</t>
  </si>
  <si>
    <t>Tomatoes - Hot House</t>
  </si>
  <si>
    <t>2022905</t>
  </si>
  <si>
    <t>Wine - Barbera Alba Doc 2001</t>
  </si>
  <si>
    <t>2022907</t>
  </si>
  <si>
    <t>Truffle Paste</t>
  </si>
  <si>
    <t>2022908</t>
  </si>
  <si>
    <t>Paper Towel Touchless</t>
  </si>
  <si>
    <t>2022910</t>
  </si>
  <si>
    <t>Tea - English Breakfast</t>
  </si>
  <si>
    <t>2022911</t>
  </si>
  <si>
    <t>Wine - Magnotta - Cab Sauv</t>
  </si>
  <si>
    <t>2022912</t>
  </si>
  <si>
    <t>Dry Ice</t>
  </si>
  <si>
    <t>2022913</t>
  </si>
  <si>
    <t>Wheat - Soft Kernal Of Wheat</t>
  </si>
  <si>
    <t>2022914</t>
  </si>
  <si>
    <t>Flower - Commercial Bronze</t>
  </si>
  <si>
    <t>2022915</t>
  </si>
  <si>
    <t>Barley - Pearl</t>
  </si>
  <si>
    <t>2022916</t>
  </si>
  <si>
    <t>Wine - Casablanca Valley</t>
  </si>
  <si>
    <t>2022918</t>
  </si>
  <si>
    <t>Oil - Grapeseed Oil</t>
  </si>
  <si>
    <t>2022921</t>
  </si>
  <si>
    <t>Tequila Rose Cream Liquor</t>
  </si>
  <si>
    <t>2022922</t>
  </si>
  <si>
    <t>Kahlua</t>
  </si>
  <si>
    <t>2022925</t>
  </si>
  <si>
    <t>Carbonated Water - Lemon Lime</t>
  </si>
  <si>
    <t>2022929</t>
  </si>
  <si>
    <t>Lettuce - Escarole</t>
  </si>
  <si>
    <t>2022931</t>
  </si>
  <si>
    <t>Salt And Pepper Mix - Black</t>
  </si>
  <si>
    <t>2022932</t>
  </si>
  <si>
    <t>Parsley Italian - Fresh</t>
  </si>
  <si>
    <t>2022933</t>
  </si>
  <si>
    <t>Ham - Cooked Bayonne Tinned</t>
  </si>
  <si>
    <t>2022934</t>
  </si>
  <si>
    <t>Potatoes - Yukon Gold, 80 Ct</t>
  </si>
  <si>
    <t>2022937</t>
  </si>
  <si>
    <t>Wine - Chablis 2003 Champs</t>
  </si>
  <si>
    <t>2022939</t>
  </si>
  <si>
    <t>Carbonated Water - White Grape</t>
  </si>
  <si>
    <t>2022940</t>
  </si>
  <si>
    <t>Wine - Magnotta - Red, Baco</t>
  </si>
  <si>
    <t>2022941</t>
  </si>
  <si>
    <t>Beef - Tenderloin</t>
  </si>
  <si>
    <t>2022942</t>
  </si>
  <si>
    <t>Gelatine Powder</t>
  </si>
  <si>
    <t>2022943</t>
  </si>
  <si>
    <t>Appetizer - Cheese Bites</t>
  </si>
  <si>
    <t>2022945</t>
  </si>
  <si>
    <t>Pie Filling - Apple</t>
  </si>
  <si>
    <t>2022946</t>
  </si>
  <si>
    <t>Wine - Cotes Du Rhone Parallele</t>
  </si>
  <si>
    <t>2022947</t>
  </si>
  <si>
    <t>Bagel - Everything Presliced</t>
  </si>
  <si>
    <t>2022948</t>
  </si>
  <si>
    <t>Pepper - Jalapeno</t>
  </si>
  <si>
    <t>2022950</t>
  </si>
  <si>
    <t>Lettuce - Iceberg</t>
  </si>
  <si>
    <t>2022951</t>
  </si>
  <si>
    <t>Wine - Red, Metus Rose</t>
  </si>
  <si>
    <t>2022953</t>
  </si>
  <si>
    <t>Cocktail Napkin Blue</t>
  </si>
  <si>
    <t>2022955</t>
  </si>
  <si>
    <t>Milkettes - 2%</t>
  </si>
  <si>
    <t>2022957</t>
  </si>
  <si>
    <t>Halibut - Fletches</t>
  </si>
  <si>
    <t>2022958</t>
  </si>
  <si>
    <t>Appetizer - Mini Egg Roll, Shrimp</t>
  </si>
  <si>
    <t>2022960</t>
  </si>
  <si>
    <t>Wine - White, Ej Gallo</t>
  </si>
  <si>
    <t>2022961</t>
  </si>
  <si>
    <t>Towel - Roll White</t>
  </si>
  <si>
    <t>2022962</t>
  </si>
  <si>
    <t>Salmon - Atlantic, Skin On</t>
  </si>
  <si>
    <t>2022966</t>
  </si>
  <si>
    <t>Veal - Heart</t>
  </si>
  <si>
    <t>2022967</t>
  </si>
  <si>
    <t>Bread - Bistro White</t>
  </si>
  <si>
    <t>2022968</t>
  </si>
  <si>
    <t>Spice - Chili Powder Mexican</t>
  </si>
  <si>
    <t>2022969</t>
  </si>
  <si>
    <t>Beef Cheek Fresh</t>
  </si>
  <si>
    <t>2022970</t>
  </si>
  <si>
    <t>Taro Root</t>
  </si>
  <si>
    <t>2022971</t>
  </si>
  <si>
    <t>Red Cod Fillets - 225g</t>
  </si>
  <si>
    <t>2022974</t>
  </si>
  <si>
    <t>Salt - Table</t>
  </si>
  <si>
    <t>2022975</t>
  </si>
  <si>
    <t>Chevere Logs</t>
  </si>
  <si>
    <t>2022976</t>
  </si>
  <si>
    <t>Soup - Campbells Tomato Ravioli</t>
  </si>
  <si>
    <t>2022977</t>
  </si>
  <si>
    <t>Wine - Magnotta - Pinot Gris Sr</t>
  </si>
  <si>
    <t>2022978</t>
  </si>
  <si>
    <t>Muffins - Assorted</t>
  </si>
  <si>
    <t>2022980</t>
  </si>
  <si>
    <t>Juice - Apple, 341 Ml</t>
  </si>
  <si>
    <t>2022981</t>
  </si>
  <si>
    <t>Basil - Thai</t>
  </si>
  <si>
    <t>2022982</t>
  </si>
  <si>
    <t>Scampi Tail</t>
  </si>
  <si>
    <t>2022983</t>
  </si>
  <si>
    <t>Butter - Pod</t>
  </si>
  <si>
    <t>2022984</t>
  </si>
  <si>
    <t>Beans - Long, Chinese</t>
  </si>
  <si>
    <t>2022985</t>
  </si>
  <si>
    <t>Sugar - Crumb</t>
  </si>
  <si>
    <t>2022986</t>
  </si>
  <si>
    <t>Carbonated Water - Wildberry</t>
  </si>
  <si>
    <t>2022988</t>
  </si>
  <si>
    <t>Olive - Spread Tapenade</t>
  </si>
  <si>
    <t>2022989</t>
  </si>
  <si>
    <t>Nut - Peanut, Roasted</t>
  </si>
  <si>
    <t>2022990</t>
  </si>
  <si>
    <t>Beef - Inside Round</t>
  </si>
  <si>
    <t>2022991</t>
  </si>
  <si>
    <t>Bols Melon Liqueur</t>
  </si>
  <si>
    <t>2022992</t>
  </si>
  <si>
    <t>Juice - Apple, 500 Ml</t>
  </si>
  <si>
    <t>2022993</t>
  </si>
  <si>
    <t>Curry Powder</t>
  </si>
  <si>
    <t>2022994</t>
  </si>
  <si>
    <t>Longos - Greek Salad</t>
  </si>
  <si>
    <t>2022995</t>
  </si>
  <si>
    <t>Tortillas - Flour, 12</t>
  </si>
  <si>
    <t>2022997</t>
  </si>
  <si>
    <t>Jagermeister</t>
  </si>
  <si>
    <t>2022998</t>
  </si>
  <si>
    <t>Cornstarch</t>
  </si>
  <si>
    <t>2022999</t>
  </si>
  <si>
    <t>Onions - Cooking</t>
  </si>
  <si>
    <t>20221000</t>
  </si>
  <si>
    <t>Shrimp - Baby, Warm Water</t>
  </si>
  <si>
    <t>Grand Total</t>
  </si>
  <si>
    <t>2013</t>
  </si>
  <si>
    <t>2014</t>
  </si>
  <si>
    <t>2015</t>
  </si>
  <si>
    <t>2016</t>
  </si>
  <si>
    <t>2017</t>
  </si>
  <si>
    <t>2018</t>
  </si>
  <si>
    <t>2019</t>
  </si>
  <si>
    <t>2020</t>
  </si>
  <si>
    <t>2021</t>
  </si>
  <si>
    <t>2022</t>
  </si>
  <si>
    <t>Sum of Amount</t>
  </si>
  <si>
    <t>Suppliers</t>
  </si>
  <si>
    <t>Years</t>
  </si>
  <si>
    <t>Average of Price</t>
  </si>
  <si>
    <t>Count of Order ID</t>
  </si>
  <si>
    <t>Total Qty Sold</t>
  </si>
  <si>
    <t>TOTAL QUANTITY SOLD</t>
  </si>
  <si>
    <t>AVERAGE PRICE</t>
  </si>
  <si>
    <t>COUNT OF ORDER ID</t>
  </si>
  <si>
    <t>TOTAL SALES</t>
  </si>
  <si>
    <t>% Distribution</t>
  </si>
  <si>
    <t>RETAIL STORE SALES ANALYSIS</t>
  </si>
  <si>
    <t>KPIs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</si>
</sst>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_ * #,##0.00_)\ [$€-1]_ ;_ * \(#,##0.00\)\ [$€-1]_ ;_ * &quot;-&quot;??_)\ [$€-1]_ ;_ @_ "/>
  </numFmts>
  <fonts count="11" x14ac:knownFonts="1">
    <font>
      <sz val="11"/>
      <color theme="1"/>
      <name val="Calibri"/>
      <family val="2"/>
      <scheme val="minor"/>
    </font>
    <font>
      <sz val="11"/>
      <color theme="0"/>
      <name val="Calibri"/>
      <family val="2"/>
      <scheme val="minor"/>
    </font>
    <font>
      <b/>
      <sz val="14"/>
      <color theme="0"/>
      <name val="Calibri"/>
      <family val="2"/>
      <scheme val="minor"/>
    </font>
    <font>
      <sz val="14"/>
      <color theme="0"/>
      <name val="Calibri"/>
      <family val="2"/>
      <scheme val="minor"/>
    </font>
    <font>
      <sz val="14"/>
      <name val="Calibri"/>
      <family val="2"/>
      <scheme val="minor"/>
    </font>
    <font>
      <sz val="11"/>
      <name val="Calibri"/>
      <family val="2"/>
      <scheme val="minor"/>
    </font>
    <font>
      <b/>
      <sz val="11"/>
      <color theme="0"/>
      <name val="Roboto"/>
    </font>
    <font>
      <sz val="11"/>
      <color theme="1"/>
      <name val="Roboto"/>
    </font>
    <font>
      <b/>
      <sz val="11"/>
      <color theme="1"/>
      <name val="Calibri"/>
      <family val="2"/>
      <scheme val="minor"/>
    </font>
    <font>
      <b/>
      <sz val="26"/>
      <color theme="1"/>
      <name val="Calibri"/>
      <family val="2"/>
      <scheme val="minor"/>
    </font>
    <font>
      <b/>
      <sz val="28"/>
      <color theme="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457B9D"/>
        <bgColor indexed="64"/>
      </patternFill>
    </fill>
    <fill>
      <patternFill patternType="solid">
        <fgColor theme="7" tint="0.79998168889431442"/>
        <bgColor indexed="64"/>
      </patternFill>
    </fill>
    <fill>
      <patternFill patternType="solid">
        <fgColor theme="0"/>
        <bgColor indexed="64"/>
      </patternFill>
    </fill>
    <fill>
      <patternFill patternType="solid">
        <fgColor theme="1" tint="0.499984740745262"/>
        <bgColor indexed="64"/>
      </patternFill>
    </fill>
  </fills>
  <borders count="18">
    <border>
      <left/>
      <right/>
      <top/>
      <bottom/>
      <diagonal/>
    </border>
    <border>
      <left style="thick">
        <color rgb="FFF1FAEE"/>
      </left>
      <right style="thick">
        <color rgb="FFF1FAEE"/>
      </right>
      <top/>
      <bottom style="thin">
        <color rgb="FF457B9D"/>
      </bottom>
      <diagonal/>
    </border>
    <border>
      <left style="thin">
        <color rgb="FF457B9D"/>
      </left>
      <right style="thin">
        <color rgb="FF457B9D"/>
      </right>
      <top style="thin">
        <color rgb="FF457B9D"/>
      </top>
      <bottom style="thin">
        <color rgb="FF457B9D"/>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2">
    <xf numFmtId="0" fontId="0" fillId="0" borderId="0" xfId="0"/>
    <xf numFmtId="0" fontId="2" fillId="2" borderId="0" xfId="0" applyFont="1" applyFill="1"/>
    <xf numFmtId="0" fontId="3" fillId="2" borderId="0" xfId="0" applyFont="1" applyFill="1"/>
    <xf numFmtId="0" fontId="1" fillId="2" borderId="0" xfId="0" applyFont="1" applyFill="1"/>
    <xf numFmtId="0" fontId="4" fillId="0" borderId="0" xfId="0" applyFont="1"/>
    <xf numFmtId="0" fontId="5" fillId="0" borderId="0" xfId="0" applyFont="1"/>
    <xf numFmtId="1" fontId="6" fillId="3" borderId="1" xfId="0" applyNumberFormat="1"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3" fontId="6" fillId="3" borderId="1" xfId="0" applyNumberFormat="1" applyFont="1" applyFill="1" applyBorder="1" applyAlignment="1">
      <alignment horizontal="center" vertical="center" wrapText="1"/>
    </xf>
    <xf numFmtId="4" fontId="6" fillId="3" borderId="1" xfId="0" applyNumberFormat="1" applyFont="1" applyFill="1" applyBorder="1" applyAlignment="1">
      <alignment horizontal="center" vertical="center" wrapText="1"/>
    </xf>
    <xf numFmtId="1" fontId="7" fillId="0" borderId="2" xfId="0" applyNumberFormat="1" applyFont="1" applyBorder="1" applyAlignment="1">
      <alignment horizontal="center" vertical="center"/>
    </xf>
    <xf numFmtId="164" fontId="7" fillId="0" borderId="2" xfId="0" applyNumberFormat="1" applyFont="1" applyBorder="1" applyAlignment="1">
      <alignment vertical="center"/>
    </xf>
    <xf numFmtId="3" fontId="7" fillId="0" borderId="2" xfId="0" applyNumberFormat="1" applyFont="1" applyBorder="1" applyAlignment="1">
      <alignment vertical="center"/>
    </xf>
    <xf numFmtId="1" fontId="7" fillId="0" borderId="2" xfId="0" applyNumberFormat="1" applyFont="1" applyBorder="1" applyAlignment="1">
      <alignment vertical="center"/>
    </xf>
    <xf numFmtId="1" fontId="7" fillId="0" borderId="2" xfId="0" applyNumberFormat="1" applyFont="1" applyBorder="1" applyAlignment="1">
      <alignment horizontal="right" vertical="center"/>
    </xf>
    <xf numFmtId="165" fontId="7" fillId="0" borderId="2" xfId="0" applyNumberFormat="1" applyFont="1" applyBorder="1" applyAlignment="1">
      <alignment vertical="center"/>
    </xf>
    <xf numFmtId="4" fontId="7" fillId="0" borderId="2" xfId="0" applyNumberFormat="1" applyFont="1" applyBorder="1" applyAlignment="1">
      <alignment vertical="center"/>
    </xf>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8" fillId="0" borderId="0" xfId="0" applyFont="1"/>
    <xf numFmtId="0" fontId="0" fillId="0" borderId="0" xfId="0" applyNumberFormat="1"/>
    <xf numFmtId="0" fontId="0" fillId="4" borderId="0" xfId="0" applyFill="1"/>
    <xf numFmtId="0" fontId="10" fillId="4" borderId="0" xfId="0" applyFont="1" applyFill="1" applyAlignment="1">
      <alignment horizontal="center" vertical="center"/>
    </xf>
    <xf numFmtId="0" fontId="0" fillId="4" borderId="0" xfId="0" applyFill="1" applyAlignment="1">
      <alignment horizontal="center"/>
    </xf>
    <xf numFmtId="0" fontId="8" fillId="4" borderId="11" xfId="0" applyFont="1" applyFill="1" applyBorder="1" applyAlignment="1">
      <alignment horizontal="center"/>
    </xf>
    <xf numFmtId="0" fontId="8" fillId="4" borderId="12" xfId="0" applyFont="1" applyFill="1" applyBorder="1" applyAlignment="1">
      <alignment horizontal="center"/>
    </xf>
    <xf numFmtId="0" fontId="8" fillId="4" borderId="13" xfId="0" applyFont="1" applyFill="1" applyBorder="1" applyAlignment="1">
      <alignment horizontal="center"/>
    </xf>
    <xf numFmtId="0" fontId="9" fillId="4" borderId="3"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4" borderId="6" xfId="0" applyFont="1" applyFill="1" applyBorder="1" applyAlignment="1">
      <alignment horizontal="center" vertical="center"/>
    </xf>
    <xf numFmtId="0" fontId="9" fillId="4" borderId="0" xfId="0" applyFont="1" applyFill="1" applyAlignment="1">
      <alignment horizontal="center" vertical="center"/>
    </xf>
    <xf numFmtId="0" fontId="9" fillId="4" borderId="7"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9" xfId="0" applyFont="1" applyFill="1" applyBorder="1" applyAlignment="1">
      <alignment horizontal="center" vertical="center"/>
    </xf>
    <xf numFmtId="0" fontId="9" fillId="4" borderId="10" xfId="0" applyFont="1" applyFill="1" applyBorder="1" applyAlignment="1">
      <alignment horizontal="center" vertical="center"/>
    </xf>
    <xf numFmtId="0" fontId="0" fillId="4" borderId="14" xfId="0" applyFill="1" applyBorder="1"/>
    <xf numFmtId="0" fontId="0" fillId="4" borderId="3" xfId="0" applyFill="1" applyBorder="1"/>
    <xf numFmtId="0" fontId="0" fillId="4" borderId="4" xfId="0" applyFill="1" applyBorder="1"/>
    <xf numFmtId="0" fontId="0" fillId="4" borderId="5" xfId="0" applyFill="1" applyBorder="1"/>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8" fillId="4" borderId="13" xfId="0" applyFont="1" applyFill="1" applyBorder="1" applyAlignment="1">
      <alignment horizontal="center" vertical="center"/>
    </xf>
    <xf numFmtId="0" fontId="0" fillId="4" borderId="15" xfId="0" applyFill="1" applyBorder="1" applyAlignment="1">
      <alignment horizontal="left"/>
    </xf>
    <xf numFmtId="10" fontId="0" fillId="4" borderId="15" xfId="0" applyNumberFormat="1" applyFill="1" applyBorder="1"/>
    <xf numFmtId="0" fontId="0" fillId="4" borderId="6" xfId="0" applyFill="1" applyBorder="1"/>
    <xf numFmtId="0" fontId="0" fillId="4" borderId="0" xfId="0" applyFill="1" applyBorder="1"/>
    <xf numFmtId="0" fontId="0" fillId="4" borderId="7" xfId="0" applyFill="1" applyBorder="1"/>
    <xf numFmtId="1" fontId="9" fillId="4" borderId="3" xfId="0" applyNumberFormat="1" applyFont="1" applyFill="1" applyBorder="1" applyAlignment="1">
      <alignment horizontal="center" vertical="center"/>
    </xf>
    <xf numFmtId="1" fontId="9" fillId="4" borderId="4" xfId="0" applyNumberFormat="1" applyFont="1" applyFill="1" applyBorder="1" applyAlignment="1">
      <alignment horizontal="center" vertical="center"/>
    </xf>
    <xf numFmtId="1" fontId="9" fillId="4" borderId="5" xfId="0" applyNumberFormat="1" applyFont="1" applyFill="1" applyBorder="1" applyAlignment="1">
      <alignment horizontal="center" vertical="center"/>
    </xf>
    <xf numFmtId="0" fontId="0" fillId="4" borderId="16" xfId="0" applyFill="1" applyBorder="1" applyAlignment="1">
      <alignment horizontal="left"/>
    </xf>
    <xf numFmtId="10" fontId="0" fillId="4" borderId="16" xfId="0" applyNumberFormat="1" applyFill="1" applyBorder="1"/>
    <xf numFmtId="0" fontId="0" fillId="4" borderId="6" xfId="0" applyFill="1" applyBorder="1" applyAlignment="1">
      <alignment horizontal="left"/>
    </xf>
    <xf numFmtId="10" fontId="0" fillId="4" borderId="0" xfId="0" applyNumberFormat="1" applyFill="1" applyBorder="1"/>
    <xf numFmtId="10" fontId="0" fillId="4" borderId="7" xfId="0" applyNumberFormat="1" applyFill="1" applyBorder="1"/>
    <xf numFmtId="1" fontId="9" fillId="4" borderId="6" xfId="0" applyNumberFormat="1" applyFont="1" applyFill="1" applyBorder="1" applyAlignment="1">
      <alignment horizontal="center" vertical="center"/>
    </xf>
    <xf numFmtId="1" fontId="9" fillId="4" borderId="0" xfId="0" applyNumberFormat="1" applyFont="1" applyFill="1" applyAlignment="1">
      <alignment horizontal="center" vertical="center"/>
    </xf>
    <xf numFmtId="1" fontId="9" fillId="4" borderId="7" xfId="0" applyNumberFormat="1" applyFont="1" applyFill="1" applyBorder="1" applyAlignment="1">
      <alignment horizontal="center" vertical="center"/>
    </xf>
    <xf numFmtId="1" fontId="9" fillId="4" borderId="8" xfId="0" applyNumberFormat="1" applyFont="1" applyFill="1" applyBorder="1" applyAlignment="1">
      <alignment horizontal="center" vertical="center"/>
    </xf>
    <xf numFmtId="1" fontId="9" fillId="4" borderId="9" xfId="0" applyNumberFormat="1" applyFont="1" applyFill="1" applyBorder="1" applyAlignment="1">
      <alignment horizontal="center" vertical="center"/>
    </xf>
    <xf numFmtId="1" fontId="9" fillId="4" borderId="10" xfId="0" applyNumberFormat="1" applyFont="1" applyFill="1" applyBorder="1" applyAlignment="1">
      <alignment horizontal="center" vertical="center"/>
    </xf>
    <xf numFmtId="0" fontId="0" fillId="4" borderId="17" xfId="0" applyFill="1" applyBorder="1" applyAlignment="1">
      <alignment horizontal="left"/>
    </xf>
    <xf numFmtId="0" fontId="0" fillId="4" borderId="14" xfId="0" applyFill="1" applyBorder="1" applyAlignment="1">
      <alignment horizontal="left"/>
    </xf>
    <xf numFmtId="10" fontId="0" fillId="4" borderId="17" xfId="0" applyNumberFormat="1" applyFill="1" applyBorder="1"/>
    <xf numFmtId="0" fontId="0" fillId="4" borderId="8" xfId="0" applyFill="1" applyBorder="1" applyAlignment="1">
      <alignment horizontal="left"/>
    </xf>
    <xf numFmtId="10" fontId="0" fillId="4" borderId="9" xfId="0" applyNumberFormat="1" applyFill="1" applyBorder="1"/>
    <xf numFmtId="10" fontId="0" fillId="4" borderId="10" xfId="0" applyNumberFormat="1" applyFill="1" applyBorder="1"/>
    <xf numFmtId="0" fontId="0" fillId="5" borderId="0" xfId="0" applyFill="1"/>
    <xf numFmtId="0" fontId="0" fillId="6" borderId="0" xfId="0" applyFill="1"/>
  </cellXfs>
  <cellStyles count="1">
    <cellStyle name="Normal" xfId="0" builtinId="0"/>
  </cellStyles>
  <dxfs count="641">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7" tint="0.79998168889431442"/>
        </patternFill>
      </fill>
    </dxf>
    <dxf>
      <fill>
        <patternFill>
          <bgColor rgb="FF00B050"/>
        </patternFill>
      </fill>
    </dxf>
    <dxf>
      <fill>
        <patternFill>
          <bgColor rgb="FF00B050"/>
        </patternFill>
      </fill>
    </dxf>
    <dxf>
      <fill>
        <patternFill>
          <bgColor rgb="FF00B050"/>
        </patternFill>
      </fill>
    </dxf>
    <dxf>
      <font>
        <color rgb="FFE63946"/>
      </font>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fill>
        <patternFill>
          <bgColor theme="0" tint="-0.249977111117893"/>
        </patternFill>
      </fill>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 formatCode="0"/>
    </dxf>
    <dxf>
      <border>
        <left style="medium">
          <color indexed="64"/>
        </left>
        <right style="medium">
          <color indexed="64"/>
        </right>
        <top style="medium">
          <color indexed="64"/>
        </top>
        <bottom style="medium">
          <color indexed="64"/>
        </bottom>
      </border>
    </dxf>
    <dxf>
      <fill>
        <patternFill>
          <bgColor theme="0"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16</xdr:col>
      <xdr:colOff>528918</xdr:colOff>
      <xdr:row>9</xdr:row>
      <xdr:rowOff>35859</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BC1CA20F-C7B5-4F98-959E-8C972E630751}"/>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12913" y="579783"/>
              <a:ext cx="10756624" cy="1216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tanu" refreshedDate="45209.73040266204" createdVersion="8" refreshedVersion="8" minRefreshableVersion="3" recordCount="1000" xr:uid="{B1198E71-857A-4920-A6CD-59D2BE71B6BE}">
  <cacheSource type="worksheet">
    <worksheetSource ref="A6:J1006" sheet="Challenge 6"/>
  </cacheSource>
  <cacheFields count="13">
    <cacheField name="Order ID" numFmtId="1">
      <sharedItems count="1000">
        <s v="2014137"/>
        <s v="2016371"/>
        <s v="2017415"/>
        <s v="2018531"/>
        <s v="201322"/>
        <s v="201363"/>
        <s v="201374"/>
        <s v="201388"/>
        <s v="201389"/>
        <s v="2014128"/>
        <s v="2014141"/>
        <s v="2014142"/>
        <s v="2014171"/>
        <s v="2014183"/>
        <s v="2014200"/>
        <s v="2015249"/>
        <s v="2015257"/>
        <s v="2015287"/>
        <s v="2015308"/>
        <s v="2016319"/>
        <s v="2016334"/>
        <s v="2016352"/>
        <s v="2016384"/>
        <s v="2016395"/>
        <s v="2017448"/>
        <s v="2017461"/>
        <s v="2018522"/>
        <s v="2018546"/>
        <s v="2018581"/>
        <s v="2018591"/>
        <s v="2018598"/>
        <s v="2019631"/>
        <s v="2019651"/>
        <s v="2019653"/>
        <s v="2019656"/>
        <s v="2019686"/>
        <s v="2019689"/>
        <s v="2019705"/>
        <s v="2020716"/>
        <s v="2020726"/>
        <s v="2020747"/>
        <s v="2020760"/>
        <s v="2020774"/>
        <s v="2020794"/>
        <s v="2021816"/>
        <s v="2021842"/>
        <s v="2021858"/>
        <s v="2021873"/>
        <s v="2021874"/>
        <s v="2021880"/>
        <s v="2021886"/>
        <s v="2021891"/>
        <s v="2021898"/>
        <s v="2022938"/>
        <s v="2022949"/>
        <s v="2022954"/>
        <s v="2022956"/>
        <s v="2022963"/>
        <s v="20134"/>
        <s v="20135"/>
        <s v="20139"/>
        <s v="201311"/>
        <s v="201316"/>
        <s v="201318"/>
        <s v="201319"/>
        <s v="201321"/>
        <s v="201327"/>
        <s v="201328"/>
        <s v="201331"/>
        <s v="201333"/>
        <s v="201338"/>
        <s v="201341"/>
        <s v="201345"/>
        <s v="201356"/>
        <s v="201357"/>
        <s v="201359"/>
        <s v="201360"/>
        <s v="201370"/>
        <s v="201371"/>
        <s v="201376"/>
        <s v="201380"/>
        <s v="201383"/>
        <s v="201390"/>
        <s v="201397"/>
        <s v="2014101"/>
        <s v="2014103"/>
        <s v="2014105"/>
        <s v="2014108"/>
        <s v="2014109"/>
        <s v="2014112"/>
        <s v="2014117"/>
        <s v="2014120"/>
        <s v="2014121"/>
        <s v="2014125"/>
        <s v="2014126"/>
        <s v="2014129"/>
        <s v="2014133"/>
        <s v="2014134"/>
        <s v="2014136"/>
        <s v="2014146"/>
        <s v="2014147"/>
        <s v="2014150"/>
        <s v="2014151"/>
        <s v="2014152"/>
        <s v="2014153"/>
        <s v="2014154"/>
        <s v="2014157"/>
        <s v="2014161"/>
        <s v="2014174"/>
        <s v="2014175"/>
        <s v="2014182"/>
        <s v="2014188"/>
        <s v="2014192"/>
        <s v="2014193"/>
        <s v="2014201"/>
        <s v="2014204"/>
        <s v="2014206"/>
        <s v="2014209"/>
        <s v="2015210"/>
        <s v="2015211"/>
        <s v="2015219"/>
        <s v="2015225"/>
        <s v="2015229"/>
        <s v="2015232"/>
        <s v="2015242"/>
        <s v="2015246"/>
        <s v="2015254"/>
        <s v="2015255"/>
        <s v="2015258"/>
        <s v="2015265"/>
        <s v="2015266"/>
        <s v="2015267"/>
        <s v="2015269"/>
        <s v="2015271"/>
        <s v="2015272"/>
        <s v="2015273"/>
        <s v="2015276"/>
        <s v="2015278"/>
        <s v="2015284"/>
        <s v="2015293"/>
        <s v="2015295"/>
        <s v="2015296"/>
        <s v="2015299"/>
        <s v="2015303"/>
        <s v="2015306"/>
        <s v="2016314"/>
        <s v="2016320"/>
        <s v="2016323"/>
        <s v="2016331"/>
        <s v="2016335"/>
        <s v="2016340"/>
        <s v="2016341"/>
        <s v="2016342"/>
        <s v="2016343"/>
        <s v="2016346"/>
        <s v="2016351"/>
        <s v="2016354"/>
        <s v="2016357"/>
        <s v="2016359"/>
        <s v="2016361"/>
        <s v="2016364"/>
        <s v="2016367"/>
        <s v="2016368"/>
        <s v="2016377"/>
        <s v="2016378"/>
        <s v="2016379"/>
        <s v="2016382"/>
        <s v="2016386"/>
        <s v="2016388"/>
        <s v="2016390"/>
        <s v="2016393"/>
        <s v="2016397"/>
        <s v="2016398"/>
        <s v="2016404"/>
        <s v="2016406"/>
        <s v="2017409"/>
        <s v="2017410"/>
        <s v="2017411"/>
        <s v="2017417"/>
        <s v="2017421"/>
        <s v="2017422"/>
        <s v="2017425"/>
        <s v="2017437"/>
        <s v="2017439"/>
        <s v="2017440"/>
        <s v="2017442"/>
        <s v="2017445"/>
        <s v="2017455"/>
        <s v="2017456"/>
        <s v="2017458"/>
        <s v="2017478"/>
        <s v="2017481"/>
        <s v="2017483"/>
        <s v="2017484"/>
        <s v="2017485"/>
        <s v="2017492"/>
        <s v="2017495"/>
        <s v="2017498"/>
        <s v="2017502"/>
        <s v="2017504"/>
        <s v="2017505"/>
        <s v="2017506"/>
        <s v="2017507"/>
        <s v="2017517"/>
        <s v="2018519"/>
        <s v="2018526"/>
        <s v="2018533"/>
        <s v="2018535"/>
        <s v="2018538"/>
        <s v="2018540"/>
        <s v="2018541"/>
        <s v="2018553"/>
        <s v="2018556"/>
        <s v="2018559"/>
        <s v="2018565"/>
        <s v="2018568"/>
        <s v="2018582"/>
        <s v="2018585"/>
        <s v="2018590"/>
        <s v="2018592"/>
        <s v="2018596"/>
        <s v="2018597"/>
        <s v="2018600"/>
        <s v="2018602"/>
        <s v="2018607"/>
        <s v="2018609"/>
        <s v="2019618"/>
        <s v="2019619"/>
        <s v="2019622"/>
        <s v="2019630"/>
        <s v="2019633"/>
        <s v="2019634"/>
        <s v="2019642"/>
        <s v="2019644"/>
        <s v="2019645"/>
        <s v="2019661"/>
        <s v="2019664"/>
        <s v="2019669"/>
        <s v="2019670"/>
        <s v="2019678"/>
        <s v="2019680"/>
        <s v="2019684"/>
        <s v="2019688"/>
        <s v="2019694"/>
        <s v="2019699"/>
        <s v="2019700"/>
        <s v="2019701"/>
        <s v="2019707"/>
        <s v="2019712"/>
        <s v="2020717"/>
        <s v="2020719"/>
        <s v="2020736"/>
        <s v="2020738"/>
        <s v="2020740"/>
        <s v="2020752"/>
        <s v="2020757"/>
        <s v="2020759"/>
        <s v="2020766"/>
        <s v="2020767"/>
        <s v="2020770"/>
        <s v="2020773"/>
        <s v="2020777"/>
        <s v="2020778"/>
        <s v="2020781"/>
        <s v="2020784"/>
        <s v="2020787"/>
        <s v="2020792"/>
        <s v="2020795"/>
        <s v="2020797"/>
        <s v="2020800"/>
        <s v="2021806"/>
        <s v="2021807"/>
        <s v="2021808"/>
        <s v="2021819"/>
        <s v="2021821"/>
        <s v="2021822"/>
        <s v="2021824"/>
        <s v="2021825"/>
        <s v="2021828"/>
        <s v="2021829"/>
        <s v="2021830"/>
        <s v="2021833"/>
        <s v="2021835"/>
        <s v="2021836"/>
        <s v="2021837"/>
        <s v="2021839"/>
        <s v="2021844"/>
        <s v="2021845"/>
        <s v="2021847"/>
        <s v="2021848"/>
        <s v="2021850"/>
        <s v="2021854"/>
        <s v="2021859"/>
        <s v="2021861"/>
        <s v="2021867"/>
        <s v="2021868"/>
        <s v="2021890"/>
        <s v="2021893"/>
        <s v="2021895"/>
        <s v="2021896"/>
        <s v="2022904"/>
        <s v="2022906"/>
        <s v="2022909"/>
        <s v="2022917"/>
        <s v="2022919"/>
        <s v="2022920"/>
        <s v="2022923"/>
        <s v="2022924"/>
        <s v="2022926"/>
        <s v="2022927"/>
        <s v="2022928"/>
        <s v="2022930"/>
        <s v="2022935"/>
        <s v="2022936"/>
        <s v="2022944"/>
        <s v="2022952"/>
        <s v="2022959"/>
        <s v="2022964"/>
        <s v="2022965"/>
        <s v="2022972"/>
        <s v="2022973"/>
        <s v="2022979"/>
        <s v="2022987"/>
        <s v="2022996"/>
        <s v="20131"/>
        <s v="20132"/>
        <s v="20133"/>
        <s v="20136"/>
        <s v="20137"/>
        <s v="20138"/>
        <s v="201310"/>
        <s v="201312"/>
        <s v="201313"/>
        <s v="201314"/>
        <s v="201315"/>
        <s v="201317"/>
        <s v="201320"/>
        <s v="201323"/>
        <s v="201324"/>
        <s v="201325"/>
        <s v="201326"/>
        <s v="201329"/>
        <s v="201330"/>
        <s v="201332"/>
        <s v="201334"/>
        <s v="201335"/>
        <s v="201336"/>
        <s v="201337"/>
        <s v="201339"/>
        <s v="201340"/>
        <s v="201342"/>
        <s v="201343"/>
        <s v="201344"/>
        <s v="201346"/>
        <s v="201347"/>
        <s v="201348"/>
        <s v="201349"/>
        <s v="201350"/>
        <s v="201351"/>
        <s v="201352"/>
        <s v="201353"/>
        <s v="201354"/>
        <s v="201355"/>
        <s v="201358"/>
        <s v="201361"/>
        <s v="201362"/>
        <s v="201364"/>
        <s v="201365"/>
        <s v="201366"/>
        <s v="201367"/>
        <s v="201368"/>
        <s v="201369"/>
        <s v="201372"/>
        <s v="201373"/>
        <s v="201375"/>
        <s v="201377"/>
        <s v="201378"/>
        <s v="201379"/>
        <s v="201381"/>
        <s v="201382"/>
        <s v="201384"/>
        <s v="201385"/>
        <s v="201386"/>
        <s v="201387"/>
        <s v="201391"/>
        <s v="201392"/>
        <s v="201393"/>
        <s v="201394"/>
        <s v="201395"/>
        <s v="201396"/>
        <s v="201498"/>
        <s v="201499"/>
        <s v="2014100"/>
        <s v="2014102"/>
        <s v="2014104"/>
        <s v="2014106"/>
        <s v="2014107"/>
        <s v="2014110"/>
        <s v="2014111"/>
        <s v="2014113"/>
        <s v="2014114"/>
        <s v="2014115"/>
        <s v="2014116"/>
        <s v="2014118"/>
        <s v="2014119"/>
        <s v="2014122"/>
        <s v="2014123"/>
        <s v="2014124"/>
        <s v="2014127"/>
        <s v="2014130"/>
        <s v="2014131"/>
        <s v="2014132"/>
        <s v="2014135"/>
        <s v="2014138"/>
        <s v="2014139"/>
        <s v="2014140"/>
        <s v="2014143"/>
        <s v="2014144"/>
        <s v="2014145"/>
        <s v="2014148"/>
        <s v="2014149"/>
        <s v="2014155"/>
        <s v="2014156"/>
        <s v="2014158"/>
        <s v="2014159"/>
        <s v="2014160"/>
        <s v="2014162"/>
        <s v="2014163"/>
        <s v="2014164"/>
        <s v="2014165"/>
        <s v="2014166"/>
        <s v="2014167"/>
        <s v="2014168"/>
        <s v="2014169"/>
        <s v="2014170"/>
        <s v="2014172"/>
        <s v="2014173"/>
        <s v="2014176"/>
        <s v="2014177"/>
        <s v="2014178"/>
        <s v="2014179"/>
        <s v="2014180"/>
        <s v="2014181"/>
        <s v="2014184"/>
        <s v="2014185"/>
        <s v="2014186"/>
        <s v="2014187"/>
        <s v="2014189"/>
        <s v="2014190"/>
        <s v="2014191"/>
        <s v="2014194"/>
        <s v="2014195"/>
        <s v="2014196"/>
        <s v="2014197"/>
        <s v="2014198"/>
        <s v="2014199"/>
        <s v="2014202"/>
        <s v="2014203"/>
        <s v="2014205"/>
        <s v="2014207"/>
        <s v="2014208"/>
        <s v="2015212"/>
        <s v="2015213"/>
        <s v="2015214"/>
        <s v="2015215"/>
        <s v="2015216"/>
        <s v="2015217"/>
        <s v="2015218"/>
        <s v="2015220"/>
        <s v="2015221"/>
        <s v="2015222"/>
        <s v="2015223"/>
        <s v="2015224"/>
        <s v="2015226"/>
        <s v="2015227"/>
        <s v="2015228"/>
        <s v="2015230"/>
        <s v="2015231"/>
        <s v="2015233"/>
        <s v="2015234"/>
        <s v="2015235"/>
        <s v="2015236"/>
        <s v="2015237"/>
        <s v="2015238"/>
        <s v="2015239"/>
        <s v="2015240"/>
        <s v="2015241"/>
        <s v="2015243"/>
        <s v="2015244"/>
        <s v="2015245"/>
        <s v="2015247"/>
        <s v="2015248"/>
        <s v="2015250"/>
        <s v="2015251"/>
        <s v="2015252"/>
        <s v="2015253"/>
        <s v="2015256"/>
        <s v="2015259"/>
        <s v="2015260"/>
        <s v="2015261"/>
        <s v="2015262"/>
        <s v="2015263"/>
        <s v="2015264"/>
        <s v="2015268"/>
        <s v="2015270"/>
        <s v="2015274"/>
        <s v="2015275"/>
        <s v="2015277"/>
        <s v="2015279"/>
        <s v="2015280"/>
        <s v="2015281"/>
        <s v="2015282"/>
        <s v="2015283"/>
        <s v="2015285"/>
        <s v="2015286"/>
        <s v="2015288"/>
        <s v="2015289"/>
        <s v="2015290"/>
        <s v="2015291"/>
        <s v="2015292"/>
        <s v="2015294"/>
        <s v="2015297"/>
        <s v="2015298"/>
        <s v="2015300"/>
        <s v="2015301"/>
        <s v="2015302"/>
        <s v="2015304"/>
        <s v="2015305"/>
        <s v="2015307"/>
        <s v="2015309"/>
        <s v="2016310"/>
        <s v="2016311"/>
        <s v="2016312"/>
        <s v="2016313"/>
        <s v="2016315"/>
        <s v="2016316"/>
        <s v="2016317"/>
        <s v="2016318"/>
        <s v="2016321"/>
        <s v="2016322"/>
        <s v="2016324"/>
        <s v="2016325"/>
        <s v="2016326"/>
        <s v="2016327"/>
        <s v="2016328"/>
        <s v="2016329"/>
        <s v="2016330"/>
        <s v="2016332"/>
        <s v="2016333"/>
        <s v="2016336"/>
        <s v="2016337"/>
        <s v="2016338"/>
        <s v="2016339"/>
        <s v="2016344"/>
        <s v="2016345"/>
        <s v="2016347"/>
        <s v="2016348"/>
        <s v="2016349"/>
        <s v="2016350"/>
        <s v="2016353"/>
        <s v="2016355"/>
        <s v="2016356"/>
        <s v="2016358"/>
        <s v="2016360"/>
        <s v="2016362"/>
        <s v="2016363"/>
        <s v="2016365"/>
        <s v="2016366"/>
        <s v="2016369"/>
        <s v="2016370"/>
        <s v="2016372"/>
        <s v="2016373"/>
        <s v="2016374"/>
        <s v="2016375"/>
        <s v="2016376"/>
        <s v="2016380"/>
        <s v="2016381"/>
        <s v="2016383"/>
        <s v="2016385"/>
        <s v="2016387"/>
        <s v="2016389"/>
        <s v="2016391"/>
        <s v="2016392"/>
        <s v="2016394"/>
        <s v="2016396"/>
        <s v="2016399"/>
        <s v="2016400"/>
        <s v="2016401"/>
        <s v="2016402"/>
        <s v="2016403"/>
        <s v="2016405"/>
        <s v="2016407"/>
        <s v="2016408"/>
        <s v="2017412"/>
        <s v="2017413"/>
        <s v="2017414"/>
        <s v="2017416"/>
        <s v="2017418"/>
        <s v="2017419"/>
        <s v="2017420"/>
        <s v="2017423"/>
        <s v="2017424"/>
        <s v="2017426"/>
        <s v="2017427"/>
        <s v="2017428"/>
        <s v="2017429"/>
        <s v="2017430"/>
        <s v="2017431"/>
        <s v="2017432"/>
        <s v="2017433"/>
        <s v="2017434"/>
        <s v="2017435"/>
        <s v="2017436"/>
        <s v="2017438"/>
        <s v="2017441"/>
        <s v="2017443"/>
        <s v="2017444"/>
        <s v="2017446"/>
        <s v="2017447"/>
        <s v="2017449"/>
        <s v="2017450"/>
        <s v="2017451"/>
        <s v="2017452"/>
        <s v="2017453"/>
        <s v="2017454"/>
        <s v="2017457"/>
        <s v="2017459"/>
        <s v="2017460"/>
        <s v="2017462"/>
        <s v="2017463"/>
        <s v="2017464"/>
        <s v="2017465"/>
        <s v="2017466"/>
        <s v="2017467"/>
        <s v="2017468"/>
        <s v="2017469"/>
        <s v="2017470"/>
        <s v="2017471"/>
        <s v="2017472"/>
        <s v="2017473"/>
        <s v="2017474"/>
        <s v="2017475"/>
        <s v="2017476"/>
        <s v="2017477"/>
        <s v="2017479"/>
        <s v="2017480"/>
        <s v="2017482"/>
        <s v="2017486"/>
        <s v="2017487"/>
        <s v="2017488"/>
        <s v="2017489"/>
        <s v="2017490"/>
        <s v="2017491"/>
        <s v="2017493"/>
        <s v="2017494"/>
        <s v="2017496"/>
        <s v="2017497"/>
        <s v="2017499"/>
        <s v="2017500"/>
        <s v="2017501"/>
        <s v="2017503"/>
        <s v="2017508"/>
        <s v="2017509"/>
        <s v="2017510"/>
        <s v="2017511"/>
        <s v="2017512"/>
        <s v="2017513"/>
        <s v="2017514"/>
        <s v="2017515"/>
        <s v="2017516"/>
        <s v="2017518"/>
        <s v="2018520"/>
        <s v="2018521"/>
        <s v="2018523"/>
        <s v="2018524"/>
        <s v="2018525"/>
        <s v="2018527"/>
        <s v="2018528"/>
        <s v="2018529"/>
        <s v="2018530"/>
        <s v="2018532"/>
        <s v="2018534"/>
        <s v="2018536"/>
        <s v="2018537"/>
        <s v="2018539"/>
        <s v="2018542"/>
        <s v="2018543"/>
        <s v="2018544"/>
        <s v="2018545"/>
        <s v="2018547"/>
        <s v="2018548"/>
        <s v="2018549"/>
        <s v="2018550"/>
        <s v="2018551"/>
        <s v="2018552"/>
        <s v="2018554"/>
        <s v="2018555"/>
        <s v="2018557"/>
        <s v="2018558"/>
        <s v="2018560"/>
        <s v="2018561"/>
        <s v="2018562"/>
        <s v="2018563"/>
        <s v="2018564"/>
        <s v="2018566"/>
        <s v="2018567"/>
        <s v="2018569"/>
        <s v="2018570"/>
        <s v="2018571"/>
        <s v="2018572"/>
        <s v="2018573"/>
        <s v="2018574"/>
        <s v="2018575"/>
        <s v="2018576"/>
        <s v="2018577"/>
        <s v="2018578"/>
        <s v="2018579"/>
        <s v="2018580"/>
        <s v="2018583"/>
        <s v="2018584"/>
        <s v="2018586"/>
        <s v="2018587"/>
        <s v="2018588"/>
        <s v="2018589"/>
        <s v="2018593"/>
        <s v="2018594"/>
        <s v="2018595"/>
        <s v="2018599"/>
        <s v="2018601"/>
        <s v="2018603"/>
        <s v="2018604"/>
        <s v="2018605"/>
        <s v="2018606"/>
        <s v="2018608"/>
        <s v="2018610"/>
        <s v="2018611"/>
        <s v="2018612"/>
        <s v="2018613"/>
        <s v="2018614"/>
        <s v="2019615"/>
        <s v="2019616"/>
        <s v="2019617"/>
        <s v="2019620"/>
        <s v="2019621"/>
        <s v="2019623"/>
        <s v="2019624"/>
        <s v="2019625"/>
        <s v="2019626"/>
        <s v="2019627"/>
        <s v="2019628"/>
        <s v="2019629"/>
        <s v="2019632"/>
        <s v="2019635"/>
        <s v="2019636"/>
        <s v="2019637"/>
        <s v="2019638"/>
        <s v="2019639"/>
        <s v="2019640"/>
        <s v="2019641"/>
        <s v="2019643"/>
        <s v="2019646"/>
        <s v="2019647"/>
        <s v="2019648"/>
        <s v="2019649"/>
        <s v="2019650"/>
        <s v="2019652"/>
        <s v="2019654"/>
        <s v="2019655"/>
        <s v="2019657"/>
        <s v="2019658"/>
        <s v="2019659"/>
        <s v="2019660"/>
        <s v="2019662"/>
        <s v="2019663"/>
        <s v="2019665"/>
        <s v="2019666"/>
        <s v="2019667"/>
        <s v="2019668"/>
        <s v="2019671"/>
        <s v="2019672"/>
        <s v="2019673"/>
        <s v="2019674"/>
        <s v="2019675"/>
        <s v="2019676"/>
        <s v="2019677"/>
        <s v="2019679"/>
        <s v="2019681"/>
        <s v="2019682"/>
        <s v="2019683"/>
        <s v="2019685"/>
        <s v="2019687"/>
        <s v="2019690"/>
        <s v="2019691"/>
        <s v="2019692"/>
        <s v="2019693"/>
        <s v="2019695"/>
        <s v="2019696"/>
        <s v="2019697"/>
        <s v="2019698"/>
        <s v="2019702"/>
        <s v="2019703"/>
        <s v="2019704"/>
        <s v="2019706"/>
        <s v="2019708"/>
        <s v="2019709"/>
        <s v="2019710"/>
        <s v="2019711"/>
        <s v="2019713"/>
        <s v="2019714"/>
        <s v="2020715"/>
        <s v="2020718"/>
        <s v="2020720"/>
        <s v="2020721"/>
        <s v="2020722"/>
        <s v="2020723"/>
        <s v="2020724"/>
        <s v="2020725"/>
        <s v="2020727"/>
        <s v="2020728"/>
        <s v="2020729"/>
        <s v="2020730"/>
        <s v="2020731"/>
        <s v="2020732"/>
        <s v="2020733"/>
        <s v="2020734"/>
        <s v="2020735"/>
        <s v="2020737"/>
        <s v="2020739"/>
        <s v="2020741"/>
        <s v="2020742"/>
        <s v="2020743"/>
        <s v="2020744"/>
        <s v="2020745"/>
        <s v="2020746"/>
        <s v="2020748"/>
        <s v="2020749"/>
        <s v="2020750"/>
        <s v="2020751"/>
        <s v="2020753"/>
        <s v="2020754"/>
        <s v="2020755"/>
        <s v="2020756"/>
        <s v="2020758"/>
        <s v="2020761"/>
        <s v="2020762"/>
        <s v="2020763"/>
        <s v="2020764"/>
        <s v="2020765"/>
        <s v="2020768"/>
        <s v="2020769"/>
        <s v="2020771"/>
        <s v="2020772"/>
        <s v="2020775"/>
        <s v="2020776"/>
        <s v="2020779"/>
        <s v="2020780"/>
        <s v="2020782"/>
        <s v="2020783"/>
        <s v="2020785"/>
        <s v="2020786"/>
        <s v="2020788"/>
        <s v="2020789"/>
        <s v="2020790"/>
        <s v="2020791"/>
        <s v="2020793"/>
        <s v="2020796"/>
        <s v="2020798"/>
        <s v="2020799"/>
        <s v="2020801"/>
        <s v="2021802"/>
        <s v="2021803"/>
        <s v="2021804"/>
        <s v="2021805"/>
        <s v="2021809"/>
        <s v="2021810"/>
        <s v="2021811"/>
        <s v="2021812"/>
        <s v="2021813"/>
        <s v="2021814"/>
        <s v="2021815"/>
        <s v="2021817"/>
        <s v="2021818"/>
        <s v="2021820"/>
        <s v="2021823"/>
        <s v="2021826"/>
        <s v="2021827"/>
        <s v="2021831"/>
        <s v="2021832"/>
        <s v="2021834"/>
        <s v="2021838"/>
        <s v="2021840"/>
        <s v="2021841"/>
        <s v="2021843"/>
        <s v="2021846"/>
        <s v="2021849"/>
        <s v="2021851"/>
        <s v="2021852"/>
        <s v="2021853"/>
        <s v="2021855"/>
        <s v="2021856"/>
        <s v="2021857"/>
        <s v="2021860"/>
        <s v="2021862"/>
        <s v="2021863"/>
        <s v="2021864"/>
        <s v="2021865"/>
        <s v="2021866"/>
        <s v="2021869"/>
        <s v="2021870"/>
        <s v="2021871"/>
        <s v="2021872"/>
        <s v="2021875"/>
        <s v="2021876"/>
        <s v="2021877"/>
        <s v="2021878"/>
        <s v="2021879"/>
        <s v="2021881"/>
        <s v="2021882"/>
        <s v="2021883"/>
        <s v="2021884"/>
        <s v="2021885"/>
        <s v="2021887"/>
        <s v="2021888"/>
        <s v="2021889"/>
        <s v="2021892"/>
        <s v="2021894"/>
        <s v="2021897"/>
        <s v="2021899"/>
        <s v="2021900"/>
        <s v="2022901"/>
        <s v="2022902"/>
        <s v="2022903"/>
        <s v="2022905"/>
        <s v="2022907"/>
        <s v="2022908"/>
        <s v="2022910"/>
        <s v="2022911"/>
        <s v="2022912"/>
        <s v="2022913"/>
        <s v="2022914"/>
        <s v="2022915"/>
        <s v="2022916"/>
        <s v="2022918"/>
        <s v="2022921"/>
        <s v="2022922"/>
        <s v="2022925"/>
        <s v="2022929"/>
        <s v="2022931"/>
        <s v="2022932"/>
        <s v="2022933"/>
        <s v="2022934"/>
        <s v="2022937"/>
        <s v="2022939"/>
        <s v="2022940"/>
        <s v="2022941"/>
        <s v="2022942"/>
        <s v="2022943"/>
        <s v="2022945"/>
        <s v="2022946"/>
        <s v="2022947"/>
        <s v="2022948"/>
        <s v="2022950"/>
        <s v="2022951"/>
        <s v="2022953"/>
        <s v="2022955"/>
        <s v="2022957"/>
        <s v="2022958"/>
        <s v="2022960"/>
        <s v="2022961"/>
        <s v="2022962"/>
        <s v="2022966"/>
        <s v="2022967"/>
        <s v="2022968"/>
        <s v="2022969"/>
        <s v="2022970"/>
        <s v="2022971"/>
        <s v="2022974"/>
        <s v="2022975"/>
        <s v="2022976"/>
        <s v="2022977"/>
        <s v="2022978"/>
        <s v="2022980"/>
        <s v="2022981"/>
        <s v="2022982"/>
        <s v="2022983"/>
        <s v="2022984"/>
        <s v="2022985"/>
        <s v="2022986"/>
        <s v="2022988"/>
        <s v="2022989"/>
        <s v="2022990"/>
        <s v="2022991"/>
        <s v="2022992"/>
        <s v="2022993"/>
        <s v="2022994"/>
        <s v="2022995"/>
        <s v="2022997"/>
        <s v="2022998"/>
        <s v="2022999"/>
        <s v="20221000"/>
      </sharedItems>
    </cacheField>
    <cacheField name="Delivery Date" numFmtId="164">
      <sharedItems containsSemiMixedTypes="0" containsNonDate="0" containsDate="1" containsString="0" minDate="2013-01-04T00:00:00" maxDate="2023-01-01T00:00:00" count="857">
        <d v="2014-05-06T00:00:00"/>
        <d v="2016-08-01T00:00:00"/>
        <d v="2017-01-12T00:00:00"/>
        <d v="2018-02-08T00:00:00"/>
        <d v="2013-03-19T00:00:00"/>
        <d v="2013-08-06T00:00:00"/>
        <d v="2013-10-10T00:00:00"/>
        <d v="2013-12-12T00:00:00"/>
        <d v="2013-12-14T00:00:00"/>
        <d v="2014-04-10T00:00:00"/>
        <d v="2014-05-13T00:00:00"/>
        <d v="2014-05-14T00:00:00"/>
        <d v="2014-08-18T00:00:00"/>
        <d v="2014-09-15T00:00:00"/>
        <d v="2014-10-31T00:00:00"/>
        <d v="2015-05-07T00:00:00"/>
        <d v="2015-06-12T00:00:00"/>
        <d v="2015-09-17T00:00:00"/>
        <d v="2015-12-28T00:00:00"/>
        <d v="2016-02-16T00:00:00"/>
        <d v="2016-04-02T00:00:00"/>
        <d v="2016-06-08T00:00:00"/>
        <d v="2016-09-11T00:00:00"/>
        <d v="2016-11-02T00:00:00"/>
        <d v="2017-04-24T00:00:00"/>
        <d v="2017-05-31T00:00:00"/>
        <d v="2018-01-07T00:00:00"/>
        <d v="2018-05-05T00:00:00"/>
        <d v="2018-08-25T00:00:00"/>
        <d v="2018-09-21T00:00:00"/>
        <d v="2018-10-20T00:00:00"/>
        <d v="2019-03-08T00:00:00"/>
        <d v="2019-06-19T00:00:00"/>
        <d v="2019-06-27T00:00:00"/>
        <d v="2019-07-06T00:00:00"/>
        <d v="2019-09-26T00:00:00"/>
        <d v="2019-10-08T00:00:00"/>
        <d v="2019-11-23T00:00:00"/>
        <d v="2020-01-04T00:00:00"/>
        <d v="2020-03-10T00:00:00"/>
        <d v="2020-06-21T00:00:00"/>
        <d v="2020-07-28T00:00:00"/>
        <d v="2020-09-06T00:00:00"/>
        <d v="2020-12-03T00:00:00"/>
        <d v="2021-02-12T00:00:00"/>
        <d v="2021-04-28T00:00:00"/>
        <d v="2021-07-21T00:00:00"/>
        <d v="2021-08-22T00:00:00"/>
        <d v="2021-08-23T00:00:00"/>
        <d v="2021-10-01T00:00:00"/>
        <d v="2021-10-23T00:00:00"/>
        <d v="2021-11-17T00:00:00"/>
        <d v="2021-12-19T00:00:00"/>
        <d v="2022-03-27T00:00:00"/>
        <d v="2022-06-15T00:00:00"/>
        <d v="2022-07-02T00:00:00"/>
        <d v="2022-07-10T00:00:00"/>
        <d v="2022-08-08T00:00:00"/>
        <d v="2013-01-17T00:00:00"/>
        <d v="2013-01-18T00:00:00"/>
        <d v="2013-01-19T00:00:00"/>
        <d v="2013-01-23T00:00:00"/>
        <d v="2013-02-11T00:00:00"/>
        <d v="2013-02-22T00:00:00"/>
        <d v="2013-03-10T00:00:00"/>
        <d v="2013-04-03T00:00:00"/>
        <d v="2013-04-04T00:00:00"/>
        <d v="2013-04-19T00:00:00"/>
        <d v="2013-05-08T00:00:00"/>
        <d v="2013-05-16T00:00:00"/>
        <d v="2013-05-28T00:00:00"/>
        <d v="2013-06-10T00:00:00"/>
        <d v="2013-07-18T00:00:00"/>
        <d v="2013-07-19T00:00:00"/>
        <d v="2013-07-23T00:00:00"/>
        <d v="2013-07-24T00:00:00"/>
        <d v="2013-09-20T00:00:00"/>
        <d v="2013-10-02T00:00:00"/>
        <d v="2013-10-18T00:00:00"/>
        <d v="2013-11-08T00:00:00"/>
        <d v="2013-11-19T00:00:00"/>
        <d v="2013-12-18T00:00:00"/>
        <d v="2013-12-30T00:00:00"/>
        <d v="2014-01-13T00:00:00"/>
        <d v="2014-01-15T00:00:00"/>
        <d v="2014-01-21T00:00:00"/>
        <d v="2014-01-25T00:00:00"/>
        <d v="2014-02-04T00:00:00"/>
        <d v="2014-02-08T00:00:00"/>
        <d v="2014-02-18T00:00:00"/>
        <d v="2014-03-20T00:00:00"/>
        <d v="2014-03-23T00:00:00"/>
        <d v="2014-03-30T00:00:00"/>
        <d v="2014-04-03T00:00:00"/>
        <d v="2014-04-12T00:00:00"/>
        <d v="2014-04-26T00:00:00"/>
        <d v="2014-05-03T00:00:00"/>
        <d v="2014-05-27T00:00:00"/>
        <d v="2014-05-30T00:00:00"/>
        <d v="2014-06-05T00:00:00"/>
        <d v="2014-06-06T00:00:00"/>
        <d v="2014-06-16T00:00:00"/>
        <d v="2014-06-22T00:00:00"/>
        <d v="2014-06-23T00:00:00"/>
        <d v="2014-07-08T00:00:00"/>
        <d v="2014-07-18T00:00:00"/>
        <d v="2014-08-23T00:00:00"/>
        <d v="2014-08-25T00:00:00"/>
        <d v="2014-09-30T00:00:00"/>
        <d v="2014-10-09T00:00:00"/>
        <d v="2014-10-10T00:00:00"/>
        <d v="2014-11-05T00:00:00"/>
        <d v="2014-11-22T00:00:00"/>
        <d v="2014-12-10T00:00:00"/>
        <d v="2014-12-24T00:00:00"/>
        <d v="2015-01-02T00:00:00"/>
        <d v="2015-01-05T00:00:00"/>
        <d v="2015-01-25T00:00:00"/>
        <d v="2015-02-19T00:00:00"/>
        <d v="2015-02-25T00:00:00"/>
        <d v="2015-03-16T00:00:00"/>
        <d v="2015-04-14T00:00:00"/>
        <d v="2015-04-26T00:00:00"/>
        <d v="2015-06-06T00:00:00"/>
        <d v="2015-06-16T00:00:00"/>
        <d v="2015-07-07T00:00:00"/>
        <d v="2015-07-13T00:00:00"/>
        <d v="2015-07-17T00:00:00"/>
        <d v="2015-07-25T00:00:00"/>
        <d v="2015-07-28T00:00:00"/>
        <d v="2015-07-29T00:00:00"/>
        <d v="2015-08-01T00:00:00"/>
        <d v="2015-08-12T00:00:00"/>
        <d v="2015-08-25T00:00:00"/>
        <d v="2015-09-09T00:00:00"/>
        <d v="2015-11-08T00:00:00"/>
        <d v="2015-11-15T00:00:00"/>
        <d v="2015-11-17T00:00:00"/>
        <d v="2015-12-08T00:00:00"/>
        <d v="2015-12-17T00:00:00"/>
        <d v="2015-12-25T00:00:00"/>
        <d v="2016-01-30T00:00:00"/>
        <d v="2016-02-22T00:00:00"/>
        <d v="2016-02-29T00:00:00"/>
        <d v="2016-03-27T00:00:00"/>
        <d v="2016-04-05T00:00:00"/>
        <d v="2016-05-13T00:00:00"/>
        <d v="2016-05-15T00:00:00"/>
        <d v="2016-05-20T00:00:00"/>
        <d v="2016-05-21T00:00:00"/>
        <d v="2016-05-28T00:00:00"/>
        <d v="2016-06-07T00:00:00"/>
        <d v="2016-06-15T00:00:00"/>
        <d v="2016-06-18T00:00:00"/>
        <d v="2016-06-21T00:00:00"/>
        <d v="2016-06-24T00:00:00"/>
        <d v="2016-07-09T00:00:00"/>
        <d v="2016-07-23T00:00:00"/>
        <d v="2016-07-26T00:00:00"/>
        <d v="2016-08-23T00:00:00"/>
        <d v="2016-08-25T00:00:00"/>
        <d v="2016-08-27T00:00:00"/>
        <d v="2016-09-08T00:00:00"/>
        <d v="2016-09-19T00:00:00"/>
        <d v="2016-10-05T00:00:00"/>
        <d v="2016-10-14T00:00:00"/>
        <d v="2016-10-29T00:00:00"/>
        <d v="2016-11-06T00:00:00"/>
        <d v="2016-11-15T00:00:00"/>
        <d v="2016-12-01T00:00:00"/>
        <d v="2016-12-12T00:00:00"/>
        <d v="2017-01-04T00:00:00"/>
        <d v="2017-01-08T00:00:00"/>
        <d v="2017-01-19T00:00:00"/>
        <d v="2017-01-30T00:00:00"/>
        <d v="2017-02-02T00:00:00"/>
        <d v="2017-02-04T00:00:00"/>
        <d v="2017-03-28T00:00:00"/>
        <d v="2017-03-31T00:00:00"/>
        <d v="2017-04-03T00:00:00"/>
        <d v="2017-04-09T00:00:00"/>
        <d v="2017-04-22T00:00:00"/>
        <d v="2017-05-15T00:00:00"/>
        <d v="2017-05-24T00:00:00"/>
        <d v="2017-08-15T00:00:00"/>
        <d v="2017-08-25T00:00:00"/>
        <d v="2017-09-03T00:00:00"/>
        <d v="2017-09-05T00:00:00"/>
        <d v="2017-09-20T00:00:00"/>
        <d v="2017-10-09T00:00:00"/>
        <d v="2017-10-16T00:00:00"/>
        <d v="2017-10-24T00:00:00"/>
        <d v="2017-10-28T00:00:00"/>
        <d v="2017-11-17T00:00:00"/>
        <d v="2017-11-23T00:00:00"/>
        <d v="2017-12-01T00:00:00"/>
        <d v="2017-12-02T00:00:00"/>
        <d v="2017-12-26T00:00:00"/>
        <d v="2018-01-04T00:00:00"/>
        <d v="2018-01-20T00:00:00"/>
        <d v="2018-02-10T00:00:00"/>
        <d v="2018-02-18T00:00:00"/>
        <d v="2018-03-03T00:00:00"/>
        <d v="2018-04-02T00:00:00"/>
        <d v="2018-04-03T00:00:00"/>
        <d v="2018-05-30T00:00:00"/>
        <d v="2018-06-12T00:00:00"/>
        <d v="2018-06-22T00:00:00"/>
        <d v="2018-07-17T00:00:00"/>
        <d v="2018-07-23T00:00:00"/>
        <d v="2018-08-27T00:00:00"/>
        <d v="2018-09-13T00:00:00"/>
        <d v="2018-09-20T00:00:00"/>
        <d v="2018-09-22T00:00:00"/>
        <d v="2018-10-03T00:00:00"/>
        <d v="2018-10-18T00:00:00"/>
        <d v="2018-10-30T00:00:00"/>
        <d v="2018-11-04T00:00:00"/>
        <d v="2018-11-25T00:00:00"/>
        <d v="2019-01-13T00:00:00"/>
        <d v="2019-01-16T00:00:00"/>
        <d v="2019-02-02T00:00:00"/>
        <d v="2019-03-07T00:00:00"/>
        <d v="2019-03-25T00:00:00"/>
        <d v="2019-05-12T00:00:00"/>
        <d v="2019-05-22T00:00:00"/>
        <d v="2019-05-24T00:00:00"/>
        <d v="2019-07-20T00:00:00"/>
        <d v="2019-07-25T00:00:00"/>
        <d v="2019-08-07T00:00:00"/>
        <d v="2019-08-10T00:00:00"/>
        <d v="2019-08-29T00:00:00"/>
        <d v="2019-09-03T00:00:00"/>
        <d v="2019-09-12T00:00:00"/>
        <d v="2019-10-02T00:00:00"/>
        <d v="2019-10-20T00:00:00"/>
        <d v="2019-11-08T00:00:00"/>
        <d v="2019-11-09T00:00:00"/>
        <d v="2019-11-10T00:00:00"/>
        <d v="2019-11-28T00:00:00"/>
        <d v="2019-12-21T00:00:00"/>
        <d v="2020-01-22T00:00:00"/>
        <d v="2020-02-12T00:00:00"/>
        <d v="2020-04-20T00:00:00"/>
        <d v="2020-05-07T00:00:00"/>
        <d v="2020-05-16T00:00:00"/>
        <d v="2020-07-04T00:00:00"/>
        <d v="2020-07-22T00:00:00"/>
        <d v="2020-08-11T00:00:00"/>
        <d v="2020-08-27T00:00:00"/>
        <d v="2020-09-04T00:00:00"/>
        <d v="2020-09-22T00:00:00"/>
        <d v="2020-09-24T00:00:00"/>
        <d v="2020-09-29T00:00:00"/>
        <d v="2020-10-31T00:00:00"/>
        <d v="2020-11-05T00:00:00"/>
        <d v="2020-11-29T00:00:00"/>
        <d v="2020-12-05T00:00:00"/>
        <d v="2020-12-09T00:00:00"/>
        <d v="2020-12-24T00:00:00"/>
        <d v="2021-01-22T00:00:00"/>
        <d v="2021-01-25T00:00:00"/>
        <d v="2021-01-26T00:00:00"/>
        <d v="2021-02-27T00:00:00"/>
        <d v="2021-03-02T00:00:00"/>
        <d v="2021-03-04T00:00:00"/>
        <d v="2021-03-06T00:00:00"/>
        <d v="2021-03-12T00:00:00"/>
        <d v="2021-03-21T00:00:00"/>
        <d v="2021-03-23T00:00:00"/>
        <d v="2021-03-24T00:00:00"/>
        <d v="2021-04-04T00:00:00"/>
        <d v="2021-04-05T00:00:00"/>
        <d v="2021-04-10T00:00:00"/>
        <d v="2021-04-12T00:00:00"/>
        <d v="2021-04-15T00:00:00"/>
        <d v="2021-05-02T00:00:00"/>
        <d v="2021-05-03T00:00:00"/>
        <d v="2021-05-08T00:00:00"/>
        <d v="2021-05-12T00:00:00"/>
        <d v="2021-06-01T00:00:00"/>
        <d v="2021-06-11T00:00:00"/>
        <d v="2021-07-22T00:00:00"/>
        <d v="2021-07-23T00:00:00"/>
        <d v="2021-08-03T00:00:00"/>
        <d v="2021-08-10T00:00:00"/>
        <d v="2021-11-08T00:00:00"/>
        <d v="2021-11-24T00:00:00"/>
        <d v="2021-12-13T00:00:00"/>
        <d v="2021-12-18T00:00:00"/>
        <d v="2022-01-04T00:00:00"/>
        <d v="2022-01-10T00:00:00"/>
        <d v="2022-01-28T00:00:00"/>
        <d v="2022-02-08T00:00:00"/>
        <d v="2022-02-14T00:00:00"/>
        <d v="2022-02-19T00:00:00"/>
        <d v="2022-02-21T00:00:00"/>
        <d v="2022-02-26T00:00:00"/>
        <d v="2022-02-27T00:00:00"/>
        <d v="2022-02-28T00:00:00"/>
        <d v="2022-03-04T00:00:00"/>
        <d v="2022-03-24T00:00:00"/>
        <d v="2022-05-05T00:00:00"/>
        <d v="2022-06-23T00:00:00"/>
        <d v="2022-08-04T00:00:00"/>
        <d v="2022-09-11T00:00:00"/>
        <d v="2022-09-25T00:00:00"/>
        <d v="2022-11-08T00:00:00"/>
        <d v="2022-12-28T00:00:00"/>
        <d v="2013-01-04T00:00:00"/>
        <d v="2013-01-08T00:00:00"/>
        <d v="2013-01-09T00:00:00"/>
        <d v="2013-01-22T00:00:00"/>
        <d v="2013-01-26T00:00:00"/>
        <d v="2013-01-31T00:00:00"/>
        <d v="2013-02-07T00:00:00"/>
        <d v="2013-02-15T00:00:00"/>
        <d v="2013-03-14T00:00:00"/>
        <d v="2013-03-23T00:00:00"/>
        <d v="2013-03-24T00:00:00"/>
        <d v="2013-03-25T00:00:00"/>
        <d v="2013-03-29T00:00:00"/>
        <d v="2013-04-06T00:00:00"/>
        <d v="2013-04-08T00:00:00"/>
        <d v="2013-05-07T00:00:00"/>
        <d v="2013-05-11T00:00:00"/>
        <d v="2013-05-13T00:00:00"/>
        <d v="2013-05-14T00:00:00"/>
        <d v="2013-05-20T00:00:00"/>
        <d v="2013-06-05T00:00:00"/>
        <d v="2013-06-07T00:00:00"/>
        <d v="2013-06-09T00:00:00"/>
        <d v="2013-06-12T00:00:00"/>
        <d v="2013-06-22T00:00:00"/>
        <d v="2013-06-23T00:00:00"/>
        <d v="2013-06-25T00:00:00"/>
        <d v="2013-07-03T00:00:00"/>
        <d v="2013-07-15T00:00:00"/>
        <d v="2013-07-16T00:00:00"/>
        <d v="2013-07-17T00:00:00"/>
        <d v="2013-07-22T00:00:00"/>
        <d v="2013-07-27T00:00:00"/>
        <d v="2013-07-31T00:00:00"/>
        <d v="2013-08-11T00:00:00"/>
        <d v="2013-08-16T00:00:00"/>
        <d v="2013-08-18T00:00:00"/>
        <d v="2013-08-27T00:00:00"/>
        <d v="2013-08-31T00:00:00"/>
        <d v="2013-09-18T00:00:00"/>
        <d v="2013-10-06T00:00:00"/>
        <d v="2013-10-08T00:00:00"/>
        <d v="2013-10-14T00:00:00"/>
        <d v="2013-10-22T00:00:00"/>
        <d v="2013-10-25T00:00:00"/>
        <d v="2013-10-27T00:00:00"/>
        <d v="2013-11-11T00:00:00"/>
        <d v="2013-11-15T00:00:00"/>
        <d v="2013-11-25T00:00:00"/>
        <d v="2013-11-26T00:00:00"/>
        <d v="2013-11-30T00:00:00"/>
        <d v="2013-12-04T00:00:00"/>
        <d v="2013-12-20T00:00:00"/>
        <d v="2013-12-27T00:00:00"/>
        <d v="2013-12-28T00:00:00"/>
        <d v="2013-12-29T00:00:00"/>
        <d v="2014-01-01T00:00:00"/>
        <d v="2014-01-04T00:00:00"/>
        <d v="2014-01-08T00:00:00"/>
        <d v="2014-01-14T00:00:00"/>
        <d v="2014-01-16T00:00:00"/>
        <d v="2014-01-22T00:00:00"/>
        <d v="2014-01-23T00:00:00"/>
        <d v="2014-02-05T00:00:00"/>
        <d v="2014-02-06T00:00:00"/>
        <d v="2014-02-10T00:00:00"/>
        <d v="2014-02-14T00:00:00"/>
        <d v="2014-03-07T00:00:00"/>
        <d v="2014-03-12T00:00:00"/>
        <d v="2014-03-24T00:00:00"/>
        <d v="2014-03-27T00:00:00"/>
        <d v="2014-03-29T00:00:00"/>
        <d v="2014-04-16T00:00:00"/>
        <d v="2014-04-19T00:00:00"/>
        <d v="2014-04-29T00:00:00"/>
        <d v="2014-05-09T00:00:00"/>
        <d v="2014-05-10T00:00:00"/>
        <d v="2014-05-19T00:00:00"/>
        <d v="2014-05-24T00:00:00"/>
        <d v="2014-06-03T00:00:00"/>
        <d v="2014-06-26T00:00:00"/>
        <d v="2014-07-03T00:00:00"/>
        <d v="2014-07-10T00:00:00"/>
        <d v="2014-07-13T00:00:00"/>
        <d v="2014-07-21T00:00:00"/>
        <d v="2014-07-26T00:00:00"/>
        <d v="2014-08-02T00:00:00"/>
        <d v="2014-08-04T00:00:00"/>
        <d v="2014-08-05T00:00:00"/>
        <d v="2014-08-06T00:00:00"/>
        <d v="2014-08-10T00:00:00"/>
        <d v="2014-08-17T00:00:00"/>
        <d v="2014-08-22T00:00:00"/>
        <d v="2014-08-30T00:00:00"/>
        <d v="2014-09-04T00:00:00"/>
        <d v="2014-09-05T00:00:00"/>
        <d v="2014-09-07T00:00:00"/>
        <d v="2014-09-09T00:00:00"/>
        <d v="2014-09-11T00:00:00"/>
        <d v="2014-09-25T00:00:00"/>
        <d v="2014-09-26T00:00:00"/>
        <d v="2014-09-29T00:00:00"/>
        <d v="2014-10-04T00:00:00"/>
        <d v="2014-10-06T00:00:00"/>
        <d v="2014-10-08T00:00:00"/>
        <d v="2014-10-17T00:00:00"/>
        <d v="2014-10-19T00:00:00"/>
        <d v="2014-10-20T00:00:00"/>
        <d v="2014-10-21T00:00:00"/>
        <d v="2014-10-28T00:00:00"/>
        <d v="2014-11-19T00:00:00"/>
        <d v="2014-11-20T00:00:00"/>
        <d v="2014-11-28T00:00:00"/>
        <d v="2014-12-17T00:00:00"/>
        <d v="2014-12-23T00:00:00"/>
        <d v="2015-01-06T00:00:00"/>
        <d v="2015-01-09T00:00:00"/>
        <d v="2015-01-10T00:00:00"/>
        <d v="2015-01-11T00:00:00"/>
        <d v="2015-01-22T00:00:00"/>
        <d v="2015-01-24T00:00:00"/>
        <d v="2015-02-07T00:00:00"/>
        <d v="2015-02-12T00:00:00"/>
        <d v="2015-02-16T00:00:00"/>
        <d v="2015-02-22T00:00:00"/>
        <d v="2015-02-24T00:00:00"/>
        <d v="2015-03-01T00:00:00"/>
        <d v="2015-03-07T00:00:00"/>
        <d v="2015-03-18T00:00:00"/>
        <d v="2015-03-28T00:00:00"/>
        <d v="2015-03-30T00:00:00"/>
        <d v="2015-04-05T00:00:00"/>
        <d v="2015-04-06T00:00:00"/>
        <d v="2015-04-07T00:00:00"/>
        <d v="2015-04-13T00:00:00"/>
        <d v="2015-04-16T00:00:00"/>
        <d v="2015-04-18T00:00:00"/>
        <d v="2015-04-29T00:00:00"/>
        <d v="2015-05-02T00:00:00"/>
        <d v="2015-05-14T00:00:00"/>
        <d v="2015-05-20T00:00:00"/>
        <d v="2015-06-02T00:00:00"/>
        <d v="2015-06-11T00:00:00"/>
        <d v="2015-06-19T00:00:00"/>
        <d v="2015-06-22T00:00:00"/>
        <d v="2015-06-23T00:00:00"/>
        <d v="2015-07-02T00:00:00"/>
        <d v="2015-07-18T00:00:00"/>
        <d v="2015-07-27T00:00:00"/>
        <d v="2015-08-05T00:00:00"/>
        <d v="2015-08-06T00:00:00"/>
        <d v="2015-08-28T00:00:00"/>
        <d v="2015-08-31T00:00:00"/>
        <d v="2015-09-04T00:00:00"/>
        <d v="2015-09-05T00:00:00"/>
        <d v="2015-09-14T00:00:00"/>
        <d v="2015-09-15T00:00:00"/>
        <d v="2015-09-27T00:00:00"/>
        <d v="2015-10-02T00:00:00"/>
        <d v="2015-10-13T00:00:00"/>
        <d v="2015-10-21T00:00:00"/>
        <d v="2015-10-30T00:00:00"/>
        <d v="2015-11-12T00:00:00"/>
        <d v="2015-11-27T00:00:00"/>
        <d v="2015-11-30T00:00:00"/>
        <d v="2015-12-10T00:00:00"/>
        <d v="2015-12-12T00:00:00"/>
        <d v="2015-12-14T00:00:00"/>
        <d v="2015-12-24T00:00:00"/>
        <d v="2015-12-26T00:00:00"/>
        <d v="2015-12-31T00:00:00"/>
        <d v="2016-01-03T00:00:00"/>
        <d v="2016-01-06T00:00:00"/>
        <d v="2016-01-09T00:00:00"/>
        <d v="2016-01-21T00:00:00"/>
        <d v="2016-02-02T00:00:00"/>
        <d v="2016-02-10T00:00:00"/>
        <d v="2016-02-15T00:00:00"/>
        <d v="2016-02-25T00:00:00"/>
        <d v="2016-03-05T00:00:00"/>
        <d v="2016-03-08T00:00:00"/>
        <d v="2016-03-12T00:00:00"/>
        <d v="2016-03-13T00:00:00"/>
        <d v="2016-03-17T00:00:00"/>
        <d v="2016-03-23T00:00:00"/>
        <d v="2016-03-28T00:00:00"/>
        <d v="2016-04-07T00:00:00"/>
        <d v="2016-04-16T00:00:00"/>
        <d v="2016-04-17T00:00:00"/>
        <d v="2016-04-19T00:00:00"/>
        <d v="2016-05-24T00:00:00"/>
        <d v="2016-05-25T00:00:00"/>
        <d v="2016-05-31T00:00:00"/>
        <d v="2016-06-02T00:00:00"/>
        <d v="2016-06-03T00:00:00"/>
        <d v="2016-06-04T00:00:00"/>
        <d v="2016-06-10T00:00:00"/>
        <d v="2016-06-17T00:00:00"/>
        <d v="2016-06-20T00:00:00"/>
        <d v="2016-06-25T00:00:00"/>
        <d v="2016-06-27T00:00:00"/>
        <d v="2016-07-18T00:00:00"/>
        <d v="2016-07-19T00:00:00"/>
        <d v="2016-07-28T00:00:00"/>
        <d v="2016-08-08T00:00:00"/>
        <d v="2016-08-09T00:00:00"/>
        <d v="2016-08-13T00:00:00"/>
        <d v="2016-08-22T00:00:00"/>
        <d v="2016-09-03T00:00:00"/>
        <d v="2016-09-07T00:00:00"/>
        <d v="2016-09-18T00:00:00"/>
        <d v="2016-09-30T00:00:00"/>
        <d v="2016-10-12T00:00:00"/>
        <d v="2016-10-28T00:00:00"/>
        <d v="2016-10-30T00:00:00"/>
        <d v="2016-11-04T00:00:00"/>
        <d v="2016-11-16T00:00:00"/>
        <d v="2016-11-20T00:00:00"/>
        <d v="2016-11-29T00:00:00"/>
        <d v="2016-12-07T00:00:00"/>
        <d v="2016-12-27T00:00:00"/>
        <d v="2016-12-30T00:00:00"/>
        <d v="2017-01-09T00:00:00"/>
        <d v="2017-01-17T00:00:00"/>
        <d v="2017-01-27T00:00:00"/>
        <d v="2017-01-28T00:00:00"/>
        <d v="2017-02-03T00:00:00"/>
        <d v="2017-02-06T00:00:00"/>
        <d v="2017-02-15T00:00:00"/>
        <d v="2017-02-16T00:00:00"/>
        <d v="2017-02-19T00:00:00"/>
        <d v="2017-02-26T00:00:00"/>
        <d v="2017-03-05T00:00:00"/>
        <d v="2017-03-07T00:00:00"/>
        <d v="2017-03-13T00:00:00"/>
        <d v="2017-03-17T00:00:00"/>
        <d v="2017-03-24T00:00:00"/>
        <d v="2017-03-26T00:00:00"/>
        <d v="2017-04-06T00:00:00"/>
        <d v="2017-04-10T00:00:00"/>
        <d v="2017-04-14T00:00:00"/>
        <d v="2017-04-23T00:00:00"/>
        <d v="2017-04-25T00:00:00"/>
        <d v="2017-05-06T00:00:00"/>
        <d v="2017-05-08T00:00:00"/>
        <d v="2017-05-09T00:00:00"/>
        <d v="2017-05-12T00:00:00"/>
        <d v="2017-05-13T00:00:00"/>
        <d v="2017-05-19T00:00:00"/>
        <d v="2017-05-25T00:00:00"/>
        <d v="2017-05-30T00:00:00"/>
        <d v="2017-06-11T00:00:00"/>
        <d v="2017-06-14T00:00:00"/>
        <d v="2017-06-17T00:00:00"/>
        <d v="2017-06-26T00:00:00"/>
        <d v="2017-06-27T00:00:00"/>
        <d v="2017-06-28T00:00:00"/>
        <d v="2017-06-30T00:00:00"/>
        <d v="2017-07-01T00:00:00"/>
        <d v="2017-07-02T00:00:00"/>
        <d v="2017-07-03T00:00:00"/>
        <d v="2017-07-20T00:00:00"/>
        <d v="2017-07-23T00:00:00"/>
        <d v="2017-07-31T00:00:00"/>
        <d v="2017-08-07T00:00:00"/>
        <d v="2017-08-18T00:00:00"/>
        <d v="2017-08-21T00:00:00"/>
        <d v="2017-08-28T00:00:00"/>
        <d v="2017-09-22T00:00:00"/>
        <d v="2017-09-28T00:00:00"/>
        <d v="2017-10-02T00:00:00"/>
        <d v="2017-10-03T00:00:00"/>
        <d v="2017-10-05T00:00:00"/>
        <d v="2017-10-13T00:00:00"/>
        <d v="2017-10-22T00:00:00"/>
        <d v="2017-10-23T00:00:00"/>
        <d v="2017-10-26T00:00:00"/>
        <d v="2017-10-27T00:00:00"/>
        <d v="2017-11-12T00:00:00"/>
        <d v="2017-12-03T00:00:00"/>
        <d v="2017-12-04T00:00:00"/>
        <d v="2017-12-06T00:00:00"/>
        <d v="2017-12-12T00:00:00"/>
        <d v="2017-12-16T00:00:00"/>
        <d v="2017-12-18T00:00:00"/>
        <d v="2017-12-23T00:00:00"/>
        <d v="2017-12-25T00:00:00"/>
        <d v="2017-12-30T00:00:00"/>
        <d v="2018-01-10T00:00:00"/>
        <d v="2018-01-14T00:00:00"/>
        <d v="2018-01-19T00:00:00"/>
        <d v="2018-01-28T00:00:00"/>
        <d v="2018-01-29T00:00:00"/>
        <d v="2018-02-01T00:00:00"/>
        <d v="2018-02-07T00:00:00"/>
        <d v="2018-02-09T00:00:00"/>
        <d v="2018-02-11T00:00:00"/>
        <d v="2018-02-21T00:00:00"/>
        <d v="2018-03-02T00:00:00"/>
        <d v="2018-03-12T00:00:00"/>
        <d v="2018-04-05T00:00:00"/>
        <d v="2018-04-06T00:00:00"/>
        <d v="2018-05-01T00:00:00"/>
        <d v="2018-05-03T00:00:00"/>
        <d v="2018-05-08T00:00:00"/>
        <d v="2018-05-11T00:00:00"/>
        <d v="2018-05-13T00:00:00"/>
        <d v="2018-05-26T00:00:00"/>
        <d v="2018-05-29T00:00:00"/>
        <d v="2018-06-03T00:00:00"/>
        <d v="2018-06-08T00:00:00"/>
        <d v="2018-06-14T00:00:00"/>
        <d v="2018-06-19T00:00:00"/>
        <d v="2018-06-23T00:00:00"/>
        <d v="2018-06-24T00:00:00"/>
        <d v="2018-07-04T00:00:00"/>
        <d v="2018-07-19T00:00:00"/>
        <d v="2018-07-27T00:00:00"/>
        <d v="2018-07-30T00:00:00"/>
        <d v="2018-07-31T00:00:00"/>
        <d v="2018-08-01T00:00:00"/>
        <d v="2018-08-04T00:00:00"/>
        <d v="2018-08-07T00:00:00"/>
        <d v="2018-08-09T00:00:00"/>
        <d v="2018-08-11T00:00:00"/>
        <d v="2018-08-12T00:00:00"/>
        <d v="2018-08-13T00:00:00"/>
        <d v="2018-09-04T00:00:00"/>
        <d v="2018-09-05T00:00:00"/>
        <d v="2018-09-14T00:00:00"/>
        <d v="2018-09-19T00:00:00"/>
        <d v="2018-09-27T00:00:00"/>
        <d v="2018-09-28T00:00:00"/>
        <d v="2018-09-30T00:00:00"/>
        <d v="2018-10-24T00:00:00"/>
        <d v="2018-11-13T00:00:00"/>
        <d v="2018-11-14T00:00:00"/>
        <d v="2018-11-16T00:00:00"/>
        <d v="2018-11-21T00:00:00"/>
        <d v="2018-11-28T00:00:00"/>
        <d v="2018-12-08T00:00:00"/>
        <d v="2018-12-16T00:00:00"/>
        <d v="2018-12-19T00:00:00"/>
        <d v="2019-01-02T00:00:00"/>
        <d v="2019-01-05T00:00:00"/>
        <d v="2019-01-11T00:00:00"/>
        <d v="2019-01-20T00:00:00"/>
        <d v="2019-01-25T00:00:00"/>
        <d v="2019-02-06T00:00:00"/>
        <d v="2019-02-17T00:00:00"/>
        <d v="2019-02-20T00:00:00"/>
        <d v="2019-02-26T00:00:00"/>
        <d v="2019-03-21T00:00:00"/>
        <d v="2019-04-05T00:00:00"/>
        <d v="2019-04-07T00:00:00"/>
        <d v="2019-04-08T00:00:00"/>
        <d v="2019-04-16T00:00:00"/>
        <d v="2019-04-22T00:00:00"/>
        <d v="2019-05-02T00:00:00"/>
        <d v="2019-05-07T00:00:00"/>
        <d v="2019-05-21T00:00:00"/>
        <d v="2019-05-27T00:00:00"/>
        <d v="2019-05-31T00:00:00"/>
        <d v="2019-06-04T00:00:00"/>
        <d v="2019-06-06T00:00:00"/>
        <d v="2019-06-20T00:00:00"/>
        <d v="2019-07-01T00:00:00"/>
        <d v="2019-07-08T00:00:00"/>
        <d v="2019-07-11T00:00:00"/>
        <d v="2019-07-12T00:00:00"/>
        <d v="2019-07-19T00:00:00"/>
        <d v="2019-07-21T00:00:00"/>
        <d v="2019-07-30T00:00:00"/>
        <d v="2019-08-02T00:00:00"/>
        <d v="2019-08-04T00:00:00"/>
        <d v="2019-08-05T00:00:00"/>
        <d v="2019-08-11T00:00:00"/>
        <d v="2019-08-15T00:00:00"/>
        <d v="2019-08-20T00:00:00"/>
        <d v="2019-08-23T00:00:00"/>
        <d v="2019-08-27T00:00:00"/>
        <d v="2019-08-30T00:00:00"/>
        <d v="2019-09-04T00:00:00"/>
        <d v="2019-09-11T00:00:00"/>
        <d v="2019-09-16T00:00:00"/>
        <d v="2019-10-01T00:00:00"/>
        <d v="2019-10-11T00:00:00"/>
        <d v="2019-10-13T00:00:00"/>
        <d v="2019-11-06T00:00:00"/>
        <d v="2019-11-14T00:00:00"/>
        <d v="2019-11-26T00:00:00"/>
        <d v="2019-11-29T00:00:00"/>
        <d v="2019-12-02T00:00:00"/>
        <d v="2019-12-04T00:00:00"/>
        <d v="2019-12-27T00:00:00"/>
        <d v="2019-12-29T00:00:00"/>
        <d v="2020-01-01T00:00:00"/>
        <d v="2020-01-26T00:00:00"/>
        <d v="2020-02-15T00:00:00"/>
        <d v="2020-02-20T00:00:00"/>
        <d v="2020-02-27T00:00:00"/>
        <d v="2020-03-15T00:00:00"/>
        <d v="2020-03-24T00:00:00"/>
        <d v="2020-03-25T00:00:00"/>
        <d v="2020-03-26T00:00:00"/>
        <d v="2020-04-01T00:00:00"/>
        <d v="2020-04-08T00:00:00"/>
        <d v="2020-04-09T00:00:00"/>
        <d v="2020-04-12T00:00:00"/>
        <d v="2020-04-14T00:00:00"/>
        <d v="2020-04-29T00:00:00"/>
        <d v="2020-05-15T00:00:00"/>
        <d v="2020-05-22T00:00:00"/>
        <d v="2020-06-02T00:00:00"/>
        <d v="2020-06-04T00:00:00"/>
        <d v="2020-06-05T00:00:00"/>
        <d v="2020-06-13T00:00:00"/>
        <d v="2020-06-14T00:00:00"/>
        <d v="2020-06-24T00:00:00"/>
        <d v="2020-06-26T00:00:00"/>
        <d v="2020-06-29T00:00:00"/>
        <d v="2020-07-01T00:00:00"/>
        <d v="2020-07-06T00:00:00"/>
        <d v="2020-07-16T00:00:00"/>
        <d v="2020-07-17T00:00:00"/>
        <d v="2020-07-21T00:00:00"/>
        <d v="2020-07-27T00:00:00"/>
        <d v="2020-08-01T00:00:00"/>
        <d v="2020-08-02T00:00:00"/>
        <d v="2020-08-09T00:00:00"/>
        <d v="2020-08-10T00:00:00"/>
        <d v="2020-08-13T00:00:00"/>
        <d v="2020-08-20T00:00:00"/>
        <d v="2020-08-29T00:00:00"/>
        <d v="2020-09-10T00:00:00"/>
        <d v="2020-09-20T00:00:00"/>
        <d v="2020-09-28T00:00:00"/>
        <d v="2020-10-03T00:00:00"/>
        <d v="2020-10-11T00:00:00"/>
        <d v="2020-11-01T00:00:00"/>
        <d v="2020-11-15T00:00:00"/>
        <d v="2020-11-17T00:00:00"/>
        <d v="2020-11-30T00:00:00"/>
        <d v="2020-12-07T00:00:00"/>
        <d v="2020-12-12T00:00:00"/>
        <d v="2020-12-21T00:00:00"/>
        <d v="2020-12-31T00:00:00"/>
        <d v="2021-01-03T00:00:00"/>
        <d v="2021-01-04T00:00:00"/>
        <d v="2021-01-11T00:00:00"/>
        <d v="2021-01-21T00:00:00"/>
        <d v="2021-01-27T00:00:00"/>
        <d v="2021-01-28T00:00:00"/>
        <d v="2021-02-01T00:00:00"/>
        <d v="2021-02-02T00:00:00"/>
        <d v="2021-02-04T00:00:00"/>
        <d v="2021-02-10T00:00:00"/>
        <d v="2021-02-14T00:00:00"/>
        <d v="2021-02-15T00:00:00"/>
        <d v="2021-02-28T00:00:00"/>
        <d v="2021-03-05T00:00:00"/>
        <d v="2021-03-18T00:00:00"/>
        <d v="2021-03-20T00:00:00"/>
        <d v="2021-03-26T00:00:00"/>
        <d v="2021-04-03T00:00:00"/>
        <d v="2021-04-19T00:00:00"/>
        <d v="2021-04-26T00:00:00"/>
        <d v="2021-04-30T00:00:00"/>
        <d v="2021-05-31T00:00:00"/>
        <d v="2021-06-03T00:00:00"/>
        <d v="2021-06-09T00:00:00"/>
        <d v="2021-06-10T00:00:00"/>
        <d v="2021-07-03T00:00:00"/>
        <d v="2021-07-12T00:00:00"/>
        <d v="2021-07-28T00:00:00"/>
        <d v="2021-07-29T00:00:00"/>
        <d v="2021-08-02T00:00:00"/>
        <d v="2021-08-15T00:00:00"/>
        <d v="2021-08-16T00:00:00"/>
        <d v="2021-08-21T00:00:00"/>
        <d v="2021-08-24T00:00:00"/>
        <d v="2021-09-04T00:00:00"/>
        <d v="2021-09-19T00:00:00"/>
        <d v="2021-09-21T00:00:00"/>
        <d v="2021-10-03T00:00:00"/>
        <d v="2021-10-04T00:00:00"/>
        <d v="2021-10-14T00:00:00"/>
        <d v="2021-10-20T00:00:00"/>
        <d v="2021-10-27T00:00:00"/>
        <d v="2021-10-31T00:00:00"/>
        <d v="2021-11-02T00:00:00"/>
        <d v="2021-11-18T00:00:00"/>
        <d v="2021-11-25T00:00:00"/>
        <d v="2021-12-29T00:00:00"/>
        <d v="2021-12-30T00:00:00"/>
        <d v="2022-01-01T00:00:00"/>
        <d v="2022-01-02T00:00:00"/>
        <d v="2022-01-07T00:00:00"/>
        <d v="2022-01-09T00:00:00"/>
        <d v="2022-01-16T00:00:00"/>
        <d v="2022-01-19T00:00:00"/>
        <d v="2022-01-20T00:00:00"/>
        <d v="2022-01-23T00:00:00"/>
        <d v="2022-01-24T00:00:00"/>
        <d v="2022-01-25T00:00:00"/>
        <d v="2022-01-30T00:00:00"/>
        <d v="2022-02-18T00:00:00"/>
        <d v="2022-02-24T00:00:00"/>
        <d v="2022-03-07T00:00:00"/>
        <d v="2022-03-09T00:00:00"/>
        <d v="2022-03-23T00:00:00"/>
        <d v="2022-03-29T00:00:00"/>
        <d v="2022-03-30T00:00:00"/>
        <d v="2022-04-02T00:00:00"/>
        <d v="2022-04-13T00:00:00"/>
        <d v="2022-04-22T00:00:00"/>
        <d v="2022-05-15T00:00:00"/>
        <d v="2022-05-20T00:00:00"/>
        <d v="2022-05-22T00:00:00"/>
        <d v="2022-05-25T00:00:00"/>
        <d v="2022-06-17T00:00:00"/>
        <d v="2022-06-25T00:00:00"/>
        <d v="2022-07-08T00:00:00"/>
        <d v="2022-07-15T00:00:00"/>
        <d v="2022-07-18T00:00:00"/>
        <d v="2022-08-06T00:00:00"/>
        <d v="2022-08-07T00:00:00"/>
        <d v="2022-08-25T00:00:00"/>
        <d v="2022-08-28T00:00:00"/>
        <d v="2022-08-31T00:00:00"/>
        <d v="2022-09-01T00:00:00"/>
        <d v="2022-09-07T00:00:00"/>
        <d v="2022-09-10T00:00:00"/>
        <d v="2022-09-12T00:00:00"/>
        <d v="2022-09-14T00:00:00"/>
        <d v="2022-09-19T00:00:00"/>
        <d v="2022-10-05T00:00:00"/>
        <d v="2022-10-08T00:00:00"/>
        <d v="2022-10-15T00:00:00"/>
        <d v="2022-10-21T00:00:00"/>
        <d v="2022-11-13T00:00:00"/>
        <d v="2022-11-22T00:00:00"/>
        <d v="2022-11-23T00:00:00"/>
        <d v="2022-11-29T00:00:00"/>
        <d v="2022-12-12T00:00:00"/>
        <d v="2022-12-16T00:00:00"/>
        <d v="2022-12-21T00:00:00"/>
        <d v="2022-12-31T00:00:00"/>
      </sharedItems>
      <fieldGroup par="12"/>
    </cacheField>
    <cacheField name="Product Names" numFmtId="3">
      <sharedItems/>
    </cacheField>
    <cacheField name="Qty" numFmtId="3">
      <sharedItems containsSemiMixedTypes="0" containsString="0" containsNumber="1" containsInteger="1" minValue="1" maxValue="1000"/>
    </cacheField>
    <cacheField name="Price" numFmtId="1">
      <sharedItems containsSemiMixedTypes="0" containsString="0" containsNumber="1" containsInteger="1" minValue="1" maxValue="100"/>
    </cacheField>
    <cacheField name="Amount" numFmtId="1">
      <sharedItems containsSemiMixedTypes="0" containsString="0" containsNumber="1" containsInteger="1" minValue="52" maxValue="95832"/>
    </cacheField>
    <cacheField name="Supplier" numFmtId="165">
      <sharedItems count="15">
        <s v="Chatterbridge"/>
        <s v="Babbleopia"/>
        <s v="Livepath"/>
        <s v="Twitterwire"/>
        <s v="Trudoo"/>
        <s v="Jatri"/>
        <s v="Quatz"/>
        <s v="Flipstorm"/>
        <s v="Youfeed"/>
        <s v="Realblab"/>
        <s v="Skiba"/>
        <s v="Kamba"/>
        <s v="Divape"/>
        <s v="Livefish"/>
        <s v="Yakitri"/>
      </sharedItems>
    </cacheField>
    <cacheField name="Manufacturer" numFmtId="4">
      <sharedItems/>
    </cacheField>
    <cacheField name="Store Name" numFmtId="4">
      <sharedItems count="15">
        <s v="Edgeify"/>
        <s v="Jabberbean"/>
        <s v="Bluejam"/>
        <s v="Babbleopia"/>
        <s v="Wikizz"/>
        <s v="Jaxbean"/>
        <s v="Twitterlist"/>
        <s v="Topicblab"/>
        <s v="Fivechat"/>
        <s v="Divape"/>
        <s v="Blogpad"/>
        <s v="Brainbox"/>
        <s v="Mydeo"/>
        <s v="Zoomdog"/>
        <s v="Wordify"/>
      </sharedItems>
    </cacheField>
    <cacheField name="City" numFmtId="4">
      <sharedItems count="15">
        <s v="Hässleholm"/>
        <s v="Los Pinos"/>
        <s v="Melbourne"/>
        <s v="Hujiaying"/>
        <s v="Lišov"/>
        <s v="Néa Éfesos"/>
        <s v="Moroto"/>
        <s v="‘Alī al Gharbī"/>
        <s v="Ubay"/>
        <s v="Cipicung Timur"/>
        <s v="Gémeos"/>
        <s v="Towa"/>
        <s v="Jianshan"/>
        <s v="Cimara"/>
        <s v="Quiruvilca"/>
      </sharedItems>
    </cacheField>
    <cacheField name="Months (Delivery Date)" numFmtId="0" databaseField="0">
      <fieldGroup base="1">
        <rangePr groupBy="months" startDate="2013-01-04T00:00:00" endDate="2023-01-01T00:00:00"/>
        <groupItems count="14">
          <s v="&lt;04-01-2013"/>
          <s v="Jan"/>
          <s v="Feb"/>
          <s v="Mar"/>
          <s v="Apr"/>
          <s v="May"/>
          <s v="Jun"/>
          <s v="Jul"/>
          <s v="Aug"/>
          <s v="Sep"/>
          <s v="Oct"/>
          <s v="Nov"/>
          <s v="Dec"/>
          <s v="&gt;01-01-2023"/>
        </groupItems>
      </fieldGroup>
    </cacheField>
    <cacheField name="Quarters (Delivery Date)" numFmtId="0" databaseField="0">
      <fieldGroup base="1">
        <rangePr groupBy="quarters" startDate="2013-01-04T00:00:00" endDate="2023-01-01T00:00:00"/>
        <groupItems count="6">
          <s v="&lt;04-01-2013"/>
          <s v="Qtr1"/>
          <s v="Qtr2"/>
          <s v="Qtr3"/>
          <s v="Qtr4"/>
          <s v="&gt;01-01-2023"/>
        </groupItems>
      </fieldGroup>
    </cacheField>
    <cacheField name="Years (Delivery Date)" numFmtId="0" databaseField="0">
      <fieldGroup base="1">
        <rangePr groupBy="years" startDate="2013-01-04T00:00:00" endDate="2023-01-01T00:00:00"/>
        <groupItems count="13">
          <s v="&lt;04-01-2013"/>
          <s v="2013"/>
          <s v="2014"/>
          <s v="2015"/>
          <s v="2016"/>
          <s v="2017"/>
          <s v="2018"/>
          <s v="2019"/>
          <s v="2020"/>
          <s v="2021"/>
          <s v="2022"/>
          <s v="2023"/>
          <s v="&gt;01-01-2023"/>
        </groupItems>
      </fieldGroup>
    </cacheField>
  </cacheFields>
  <extLst>
    <ext xmlns:x14="http://schemas.microsoft.com/office/spreadsheetml/2009/9/main" uri="{725AE2AE-9491-48be-B2B4-4EB974FC3084}">
      <x14:pivotCacheDefinition pivotCacheId="1353453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Beef - Flank Steak"/>
    <n v="635"/>
    <n v="49"/>
    <n v="31115"/>
    <x v="0"/>
    <s v="Gabcube"/>
    <x v="0"/>
    <x v="0"/>
  </r>
  <r>
    <x v="1"/>
    <x v="1"/>
    <s v="Beef - Flank Steak"/>
    <n v="508"/>
    <n v="87"/>
    <n v="44196"/>
    <x v="1"/>
    <s v="InnoZ"/>
    <x v="1"/>
    <x v="1"/>
  </r>
  <r>
    <x v="2"/>
    <x v="2"/>
    <s v="Beef - Flank Steak"/>
    <n v="889"/>
    <n v="79"/>
    <n v="70231"/>
    <x v="2"/>
    <s v="InnoZ"/>
    <x v="2"/>
    <x v="2"/>
  </r>
  <r>
    <x v="3"/>
    <x v="3"/>
    <s v="Beef - Flank Steak"/>
    <n v="198"/>
    <n v="65"/>
    <n v="12870"/>
    <x v="3"/>
    <s v="Skilith"/>
    <x v="3"/>
    <x v="3"/>
  </r>
  <r>
    <x v="4"/>
    <x v="4"/>
    <s v="Pork - Chop, Frenched"/>
    <n v="656"/>
    <n v="31"/>
    <n v="20336"/>
    <x v="4"/>
    <s v="Shufflebeat"/>
    <x v="4"/>
    <x v="3"/>
  </r>
  <r>
    <x v="5"/>
    <x v="5"/>
    <s v="Artichoke - Fresh"/>
    <n v="515"/>
    <n v="51"/>
    <n v="26265"/>
    <x v="3"/>
    <s v="Einti"/>
    <x v="0"/>
    <x v="3"/>
  </r>
  <r>
    <x v="6"/>
    <x v="6"/>
    <s v="Soup - Beef Conomme, Dry"/>
    <n v="559"/>
    <n v="46"/>
    <n v="25714"/>
    <x v="5"/>
    <s v="Voonte"/>
    <x v="5"/>
    <x v="3"/>
  </r>
  <r>
    <x v="7"/>
    <x v="7"/>
    <s v="Salmon - Smoked, Sliced"/>
    <n v="334"/>
    <n v="79"/>
    <n v="26386"/>
    <x v="5"/>
    <s v="Gabcube"/>
    <x v="6"/>
    <x v="4"/>
  </r>
  <r>
    <x v="8"/>
    <x v="8"/>
    <s v="Toothpick Frilled"/>
    <n v="518"/>
    <n v="34"/>
    <n v="17612"/>
    <x v="3"/>
    <s v="Meemm"/>
    <x v="7"/>
    <x v="5"/>
  </r>
  <r>
    <x v="9"/>
    <x v="9"/>
    <s v="Meldea Green Tea Liquor"/>
    <n v="766"/>
    <n v="1"/>
    <n v="766"/>
    <x v="6"/>
    <s v="Linktype"/>
    <x v="8"/>
    <x v="6"/>
  </r>
  <r>
    <x v="10"/>
    <x v="10"/>
    <s v="Pork - Chop, Frenched"/>
    <n v="698"/>
    <n v="8"/>
    <n v="5584"/>
    <x v="6"/>
    <s v="Einti"/>
    <x v="0"/>
    <x v="5"/>
  </r>
  <r>
    <x v="11"/>
    <x v="11"/>
    <s v="Sauce - White, Mix"/>
    <n v="484"/>
    <n v="14"/>
    <n v="6776"/>
    <x v="7"/>
    <s v="Meemm"/>
    <x v="9"/>
    <x v="0"/>
  </r>
  <r>
    <x v="12"/>
    <x v="12"/>
    <s v="Truffle Shells - Semi - Sweet"/>
    <n v="321"/>
    <n v="67"/>
    <n v="21507"/>
    <x v="1"/>
    <s v="Linktype"/>
    <x v="5"/>
    <x v="2"/>
  </r>
  <r>
    <x v="13"/>
    <x v="13"/>
    <s v="Horseradish - Prepared"/>
    <n v="845"/>
    <n v="29"/>
    <n v="24505"/>
    <x v="4"/>
    <s v="Bubbletube"/>
    <x v="6"/>
    <x v="7"/>
  </r>
  <r>
    <x v="14"/>
    <x v="14"/>
    <s v="Bread - Bagels, Mini"/>
    <n v="742"/>
    <n v="48"/>
    <n v="35616"/>
    <x v="8"/>
    <s v="Bubbletube"/>
    <x v="10"/>
    <x v="5"/>
  </r>
  <r>
    <x v="15"/>
    <x v="15"/>
    <s v="Water - Mineral, Natural"/>
    <n v="174"/>
    <n v="100"/>
    <n v="17400"/>
    <x v="9"/>
    <s v="Shufflebeat"/>
    <x v="11"/>
    <x v="5"/>
  </r>
  <r>
    <x v="16"/>
    <x v="16"/>
    <s v="Spinach - Baby"/>
    <n v="279"/>
    <n v="3"/>
    <n v="837"/>
    <x v="8"/>
    <s v="Shufflebeat"/>
    <x v="3"/>
    <x v="8"/>
  </r>
  <r>
    <x v="17"/>
    <x v="17"/>
    <s v="Pasta - Lasagna, Dry"/>
    <n v="44"/>
    <n v="60"/>
    <n v="2640"/>
    <x v="10"/>
    <s v="Npath"/>
    <x v="6"/>
    <x v="9"/>
  </r>
  <r>
    <x v="18"/>
    <x v="18"/>
    <s v="Artichoke - Fresh"/>
    <n v="9"/>
    <n v="67"/>
    <n v="603"/>
    <x v="6"/>
    <s v="Einti"/>
    <x v="7"/>
    <x v="7"/>
  </r>
  <r>
    <x v="19"/>
    <x v="19"/>
    <s v="Toothpick Frilled"/>
    <n v="218"/>
    <n v="59"/>
    <n v="12862"/>
    <x v="1"/>
    <s v="InnoZ"/>
    <x v="3"/>
    <x v="3"/>
  </r>
  <r>
    <x v="20"/>
    <x v="20"/>
    <s v="Sauce - White, Mix"/>
    <n v="41"/>
    <n v="39"/>
    <n v="1599"/>
    <x v="1"/>
    <s v="Gabcube"/>
    <x v="4"/>
    <x v="9"/>
  </r>
  <r>
    <x v="21"/>
    <x v="21"/>
    <s v="Mussels - Frozen"/>
    <n v="200"/>
    <n v="50"/>
    <n v="10000"/>
    <x v="11"/>
    <s v="Lazz"/>
    <x v="3"/>
    <x v="7"/>
  </r>
  <r>
    <x v="22"/>
    <x v="22"/>
    <s v="Water - Mineral, Natural"/>
    <n v="910"/>
    <n v="61"/>
    <n v="55510"/>
    <x v="0"/>
    <s v="Meemm"/>
    <x v="0"/>
    <x v="0"/>
  </r>
  <r>
    <x v="23"/>
    <x v="23"/>
    <s v="Meldea Green Tea Liquor"/>
    <n v="840"/>
    <n v="65"/>
    <n v="54600"/>
    <x v="2"/>
    <s v="Shufflebeat"/>
    <x v="5"/>
    <x v="6"/>
  </r>
  <r>
    <x v="24"/>
    <x v="24"/>
    <s v="Pork - Chop, Frenched"/>
    <n v="734"/>
    <n v="17"/>
    <n v="12478"/>
    <x v="4"/>
    <s v="Kaymbo"/>
    <x v="1"/>
    <x v="1"/>
  </r>
  <r>
    <x v="25"/>
    <x v="25"/>
    <s v="Soup - Beef Conomme, Dry"/>
    <n v="381"/>
    <n v="96"/>
    <n v="36576"/>
    <x v="4"/>
    <s v="Bubbletube"/>
    <x v="4"/>
    <x v="7"/>
  </r>
  <r>
    <x v="26"/>
    <x v="26"/>
    <s v="Water - Mineral, Natural"/>
    <n v="850"/>
    <n v="15"/>
    <n v="12750"/>
    <x v="2"/>
    <s v="Trudeo"/>
    <x v="12"/>
    <x v="1"/>
  </r>
  <r>
    <x v="27"/>
    <x v="27"/>
    <s v="Bread - Bagels, Mini"/>
    <n v="191"/>
    <n v="82"/>
    <n v="15662"/>
    <x v="12"/>
    <s v="Einti"/>
    <x v="12"/>
    <x v="10"/>
  </r>
  <r>
    <x v="28"/>
    <x v="28"/>
    <s v="Swiss Chard"/>
    <n v="144"/>
    <n v="19"/>
    <n v="2736"/>
    <x v="3"/>
    <s v="Lazz"/>
    <x v="2"/>
    <x v="0"/>
  </r>
  <r>
    <x v="29"/>
    <x v="29"/>
    <s v="Soup - Beef Conomme, Dry"/>
    <n v="631"/>
    <n v="14"/>
    <n v="8834"/>
    <x v="2"/>
    <s v="Eire"/>
    <x v="5"/>
    <x v="7"/>
  </r>
  <r>
    <x v="30"/>
    <x v="30"/>
    <s v="Meldea Green Tea Liquor"/>
    <n v="507"/>
    <n v="41"/>
    <n v="20787"/>
    <x v="3"/>
    <s v="Kaymbo"/>
    <x v="12"/>
    <x v="3"/>
  </r>
  <r>
    <x v="31"/>
    <x v="31"/>
    <s v="Artichoke - Fresh"/>
    <n v="385"/>
    <n v="4"/>
    <n v="1540"/>
    <x v="3"/>
    <s v="Trudeo"/>
    <x v="10"/>
    <x v="11"/>
  </r>
  <r>
    <x v="32"/>
    <x v="32"/>
    <s v="Mix - Cocktail Strawberry Daiquiri"/>
    <n v="778"/>
    <n v="48"/>
    <n v="37344"/>
    <x v="13"/>
    <s v="Meemm"/>
    <x v="1"/>
    <x v="4"/>
  </r>
  <r>
    <x v="33"/>
    <x v="33"/>
    <s v="Soup - Campbells Beef Stew"/>
    <n v="478"/>
    <n v="52"/>
    <n v="24856"/>
    <x v="3"/>
    <s v="Linktype"/>
    <x v="0"/>
    <x v="1"/>
  </r>
  <r>
    <x v="34"/>
    <x v="34"/>
    <s v="Swiss Chard"/>
    <n v="539"/>
    <n v="40"/>
    <n v="21560"/>
    <x v="13"/>
    <s v="Meemm"/>
    <x v="7"/>
    <x v="12"/>
  </r>
  <r>
    <x v="35"/>
    <x v="35"/>
    <s v="Truffle Shells - Semi - Sweet"/>
    <n v="590"/>
    <n v="83"/>
    <n v="48970"/>
    <x v="4"/>
    <s v="Npath"/>
    <x v="8"/>
    <x v="0"/>
  </r>
  <r>
    <x v="36"/>
    <x v="36"/>
    <s v="Bread - Bagels, Mini"/>
    <n v="52"/>
    <n v="41"/>
    <n v="2132"/>
    <x v="2"/>
    <s v="Voonte"/>
    <x v="11"/>
    <x v="11"/>
  </r>
  <r>
    <x v="37"/>
    <x v="37"/>
    <s v="Toothpick Frilled"/>
    <n v="966"/>
    <n v="76"/>
    <n v="73416"/>
    <x v="3"/>
    <s v="Gabcube"/>
    <x v="11"/>
    <x v="13"/>
  </r>
  <r>
    <x v="38"/>
    <x v="38"/>
    <s v="Truffle Shells - Semi - Sweet"/>
    <n v="521"/>
    <n v="67"/>
    <n v="34907"/>
    <x v="6"/>
    <s v="Kaymbo"/>
    <x v="13"/>
    <x v="2"/>
  </r>
  <r>
    <x v="39"/>
    <x v="39"/>
    <s v="Soup - Campbells Beef Stew"/>
    <n v="696"/>
    <n v="62"/>
    <n v="43152"/>
    <x v="2"/>
    <s v="Einti"/>
    <x v="3"/>
    <x v="7"/>
  </r>
  <r>
    <x v="40"/>
    <x v="40"/>
    <s v="Salmon - Smoked, Sliced"/>
    <n v="885"/>
    <n v="90"/>
    <n v="79650"/>
    <x v="6"/>
    <s v="Trudeo"/>
    <x v="13"/>
    <x v="12"/>
  </r>
  <r>
    <x v="41"/>
    <x v="41"/>
    <s v="Pasta - Lasagna, Dry"/>
    <n v="856"/>
    <n v="89"/>
    <n v="76184"/>
    <x v="5"/>
    <s v="Einti"/>
    <x v="9"/>
    <x v="14"/>
  </r>
  <r>
    <x v="42"/>
    <x v="42"/>
    <s v="Mussels - Frozen"/>
    <n v="760"/>
    <n v="96"/>
    <n v="72960"/>
    <x v="13"/>
    <s v="Trudeo"/>
    <x v="5"/>
    <x v="11"/>
  </r>
  <r>
    <x v="43"/>
    <x v="43"/>
    <s v="Spinach - Baby"/>
    <n v="458"/>
    <n v="73"/>
    <n v="33434"/>
    <x v="4"/>
    <s v="Skilith"/>
    <x v="13"/>
    <x v="9"/>
  </r>
  <r>
    <x v="44"/>
    <x v="44"/>
    <s v="Mix - Cocktail Strawberry Daiquiri"/>
    <n v="477"/>
    <n v="70"/>
    <n v="33390"/>
    <x v="14"/>
    <s v="Skilith"/>
    <x v="4"/>
    <x v="3"/>
  </r>
  <r>
    <x v="45"/>
    <x v="45"/>
    <s v="Longos - Grilled Veg Sandwiches"/>
    <n v="679"/>
    <n v="56"/>
    <n v="38024"/>
    <x v="4"/>
    <s v="Skilith"/>
    <x v="4"/>
    <x v="14"/>
  </r>
  <r>
    <x v="46"/>
    <x v="46"/>
    <s v="Longos - Grilled Veg Sandwiches"/>
    <n v="13"/>
    <n v="13"/>
    <n v="169"/>
    <x v="9"/>
    <s v="Skilith"/>
    <x v="10"/>
    <x v="12"/>
  </r>
  <r>
    <x v="47"/>
    <x v="47"/>
    <s v="Swiss Chard"/>
    <n v="661"/>
    <n v="74"/>
    <n v="48914"/>
    <x v="3"/>
    <s v="Gabcube"/>
    <x v="10"/>
    <x v="2"/>
  </r>
  <r>
    <x v="48"/>
    <x v="48"/>
    <s v="Mix - Cocktail Strawberry Daiquiri"/>
    <n v="544"/>
    <n v="71"/>
    <n v="38624"/>
    <x v="2"/>
    <s v="Bubbletube"/>
    <x v="8"/>
    <x v="2"/>
  </r>
  <r>
    <x v="49"/>
    <x v="49"/>
    <s v="Sauce - White, Mix"/>
    <n v="333"/>
    <n v="69"/>
    <n v="22977"/>
    <x v="1"/>
    <s v="Linktype"/>
    <x v="7"/>
    <x v="10"/>
  </r>
  <r>
    <x v="50"/>
    <x v="50"/>
    <s v="Mussels - Frozen"/>
    <n v="763"/>
    <n v="32"/>
    <n v="24416"/>
    <x v="12"/>
    <s v="Lazz"/>
    <x v="12"/>
    <x v="0"/>
  </r>
  <r>
    <x v="51"/>
    <x v="51"/>
    <s v="Soup - Campbells Beef Stew"/>
    <n v="365"/>
    <n v="38"/>
    <n v="13870"/>
    <x v="9"/>
    <s v="Eire"/>
    <x v="1"/>
    <x v="6"/>
  </r>
  <r>
    <x v="52"/>
    <x v="52"/>
    <s v="Horseradish - Prepared"/>
    <n v="128"/>
    <n v="19"/>
    <n v="2432"/>
    <x v="13"/>
    <s v="Linktype"/>
    <x v="11"/>
    <x v="2"/>
  </r>
  <r>
    <x v="53"/>
    <x v="53"/>
    <s v="Salmon - Smoked, Sliced"/>
    <n v="400"/>
    <n v="76"/>
    <n v="30400"/>
    <x v="7"/>
    <s v="InnoZ"/>
    <x v="1"/>
    <x v="2"/>
  </r>
  <r>
    <x v="54"/>
    <x v="54"/>
    <s v="Pasta - Lasagna, Dry"/>
    <n v="879"/>
    <n v="23"/>
    <n v="20217"/>
    <x v="14"/>
    <s v="Npath"/>
    <x v="8"/>
    <x v="11"/>
  </r>
  <r>
    <x v="55"/>
    <x v="55"/>
    <s v="Longos - Grilled Veg Sandwiches"/>
    <n v="788"/>
    <n v="20"/>
    <n v="15760"/>
    <x v="9"/>
    <s v="Gabcube"/>
    <x v="6"/>
    <x v="13"/>
  </r>
  <r>
    <x v="56"/>
    <x v="56"/>
    <s v="Horseradish - Prepared"/>
    <n v="741"/>
    <n v="84"/>
    <n v="62244"/>
    <x v="12"/>
    <s v="Trudeo"/>
    <x v="5"/>
    <x v="9"/>
  </r>
  <r>
    <x v="57"/>
    <x v="57"/>
    <s v="Spinach - Baby"/>
    <n v="62"/>
    <n v="51"/>
    <n v="3162"/>
    <x v="11"/>
    <s v="Einti"/>
    <x v="14"/>
    <x v="4"/>
  </r>
  <r>
    <x v="58"/>
    <x v="58"/>
    <s v="Roe - White Fish"/>
    <n v="984"/>
    <n v="20"/>
    <n v="19680"/>
    <x v="12"/>
    <s v="Voonte"/>
    <x v="5"/>
    <x v="8"/>
  </r>
  <r>
    <x v="59"/>
    <x v="59"/>
    <s v="Sausage - Breakfast"/>
    <n v="269"/>
    <n v="70"/>
    <n v="18830"/>
    <x v="9"/>
    <s v="Skilith"/>
    <x v="13"/>
    <x v="1"/>
  </r>
  <r>
    <x v="60"/>
    <x v="60"/>
    <s v="Fennel"/>
    <n v="833"/>
    <n v="2"/>
    <n v="1666"/>
    <x v="8"/>
    <s v="Einti"/>
    <x v="0"/>
    <x v="9"/>
  </r>
  <r>
    <x v="61"/>
    <x v="61"/>
    <s v="Bread - Multigrain"/>
    <n v="713"/>
    <n v="62"/>
    <n v="44206"/>
    <x v="11"/>
    <s v="Bubbletube"/>
    <x v="7"/>
    <x v="10"/>
  </r>
  <r>
    <x v="62"/>
    <x v="62"/>
    <s v="Sugar - Splenda Sweetener"/>
    <n v="641"/>
    <n v="61"/>
    <n v="39101"/>
    <x v="12"/>
    <s v="Meemm"/>
    <x v="14"/>
    <x v="10"/>
  </r>
  <r>
    <x v="63"/>
    <x v="63"/>
    <s v="Glaze - Clear"/>
    <n v="952"/>
    <n v="24"/>
    <n v="22848"/>
    <x v="5"/>
    <s v="Kaymbo"/>
    <x v="7"/>
    <x v="9"/>
  </r>
  <r>
    <x v="64"/>
    <x v="64"/>
    <s v="Coffee - Frthy Coffee Crisp"/>
    <n v="655"/>
    <n v="4"/>
    <n v="2620"/>
    <x v="6"/>
    <s v="Einti"/>
    <x v="11"/>
    <x v="3"/>
  </r>
  <r>
    <x v="65"/>
    <x v="4"/>
    <s v="Bread Country Roll"/>
    <n v="512"/>
    <n v="6"/>
    <n v="3072"/>
    <x v="3"/>
    <s v="Eire"/>
    <x v="11"/>
    <x v="8"/>
  </r>
  <r>
    <x v="66"/>
    <x v="65"/>
    <s v="Pail With Metal Handle 16l White"/>
    <n v="16"/>
    <n v="5"/>
    <n v="80"/>
    <x v="2"/>
    <s v="InnoZ"/>
    <x v="8"/>
    <x v="3"/>
  </r>
  <r>
    <x v="67"/>
    <x v="66"/>
    <s v="Jack Daniels"/>
    <n v="769"/>
    <n v="59"/>
    <n v="45371"/>
    <x v="0"/>
    <s v="Shufflebeat"/>
    <x v="13"/>
    <x v="4"/>
  </r>
  <r>
    <x v="68"/>
    <x v="67"/>
    <s v="Jello - Assorted"/>
    <n v="747"/>
    <n v="86"/>
    <n v="64242"/>
    <x v="5"/>
    <s v="Skilith"/>
    <x v="4"/>
    <x v="11"/>
  </r>
  <r>
    <x v="69"/>
    <x v="68"/>
    <s v="Rosemary - Dry"/>
    <n v="558"/>
    <n v="22"/>
    <n v="12276"/>
    <x v="11"/>
    <s v="Skilith"/>
    <x v="5"/>
    <x v="10"/>
  </r>
  <r>
    <x v="70"/>
    <x v="69"/>
    <s v="Pastry - Chocolate Marble Tea"/>
    <n v="886"/>
    <n v="14"/>
    <n v="12404"/>
    <x v="4"/>
    <s v="Lazz"/>
    <x v="11"/>
    <x v="2"/>
  </r>
  <r>
    <x v="71"/>
    <x v="70"/>
    <s v="Soup Campbells Turkey Veg."/>
    <n v="278"/>
    <n v="4"/>
    <n v="1112"/>
    <x v="13"/>
    <s v="Skilith"/>
    <x v="12"/>
    <x v="14"/>
  </r>
  <r>
    <x v="72"/>
    <x v="71"/>
    <s v="Milk - Buttermilk"/>
    <n v="500"/>
    <n v="7"/>
    <n v="3500"/>
    <x v="11"/>
    <s v="Lazz"/>
    <x v="14"/>
    <x v="13"/>
  </r>
  <r>
    <x v="73"/>
    <x v="72"/>
    <s v="Eel Fresh"/>
    <n v="504"/>
    <n v="74"/>
    <n v="37296"/>
    <x v="1"/>
    <s v="Meemm"/>
    <x v="3"/>
    <x v="6"/>
  </r>
  <r>
    <x v="74"/>
    <x v="73"/>
    <s v="Garbage Bags - Clear"/>
    <n v="156"/>
    <n v="53"/>
    <n v="8268"/>
    <x v="8"/>
    <s v="Npath"/>
    <x v="6"/>
    <x v="1"/>
  </r>
  <r>
    <x v="75"/>
    <x v="74"/>
    <s v="Trueblue - Blueberry Cranberry"/>
    <n v="720"/>
    <n v="39"/>
    <n v="28080"/>
    <x v="6"/>
    <s v="Livetube"/>
    <x v="8"/>
    <x v="3"/>
  </r>
  <r>
    <x v="76"/>
    <x v="75"/>
    <s v="Gatorade - Fruit Punch"/>
    <n v="164"/>
    <n v="66"/>
    <n v="10824"/>
    <x v="0"/>
    <s v="Eire"/>
    <x v="11"/>
    <x v="11"/>
  </r>
  <r>
    <x v="77"/>
    <x v="76"/>
    <s v="Beer - True North Strong Ale"/>
    <n v="225"/>
    <n v="28"/>
    <n v="6300"/>
    <x v="2"/>
    <s v="Trudeo"/>
    <x v="8"/>
    <x v="11"/>
  </r>
  <r>
    <x v="78"/>
    <x v="77"/>
    <s v="Cardamon Ground"/>
    <n v="320"/>
    <n v="46"/>
    <n v="14720"/>
    <x v="0"/>
    <s v="InnoZ"/>
    <x v="14"/>
    <x v="4"/>
  </r>
  <r>
    <x v="79"/>
    <x v="78"/>
    <s v="Chicken - Ground"/>
    <n v="524"/>
    <n v="100"/>
    <n v="52400"/>
    <x v="13"/>
    <s v="Gabcube"/>
    <x v="8"/>
    <x v="3"/>
  </r>
  <r>
    <x v="80"/>
    <x v="79"/>
    <s v="Appetizer - Lobster Phyllo Roll"/>
    <n v="83"/>
    <n v="55"/>
    <n v="4565"/>
    <x v="14"/>
    <s v="Lazz"/>
    <x v="4"/>
    <x v="11"/>
  </r>
  <r>
    <x v="81"/>
    <x v="80"/>
    <s v="Potato - Sweet"/>
    <n v="274"/>
    <n v="8"/>
    <n v="2192"/>
    <x v="0"/>
    <s v="Meemm"/>
    <x v="8"/>
    <x v="11"/>
  </r>
  <r>
    <x v="82"/>
    <x v="81"/>
    <s v="Wine - White, Cooking"/>
    <n v="502"/>
    <n v="20"/>
    <n v="10040"/>
    <x v="9"/>
    <s v="Voonte"/>
    <x v="0"/>
    <x v="12"/>
  </r>
  <r>
    <x v="83"/>
    <x v="82"/>
    <s v="Jam - Raspberry"/>
    <n v="915"/>
    <n v="59"/>
    <n v="53985"/>
    <x v="13"/>
    <s v="Shufflebeat"/>
    <x v="12"/>
    <x v="4"/>
  </r>
  <r>
    <x v="84"/>
    <x v="83"/>
    <s v="Sea Bass - Whole"/>
    <n v="532"/>
    <n v="38"/>
    <n v="20216"/>
    <x v="7"/>
    <s v="Bubbletube"/>
    <x v="2"/>
    <x v="7"/>
  </r>
  <r>
    <x v="85"/>
    <x v="84"/>
    <s v="Coffee - Ristretto Coffee Capsule"/>
    <n v="626"/>
    <n v="96"/>
    <n v="60096"/>
    <x v="4"/>
    <s v="Livetube"/>
    <x v="6"/>
    <x v="8"/>
  </r>
  <r>
    <x v="86"/>
    <x v="85"/>
    <s v="Ginsing - Fresh"/>
    <n v="951"/>
    <n v="30"/>
    <n v="28530"/>
    <x v="7"/>
    <s v="Livetube"/>
    <x v="0"/>
    <x v="4"/>
  </r>
  <r>
    <x v="87"/>
    <x v="86"/>
    <s v="Wine - Balbach Riverside"/>
    <n v="207"/>
    <n v="64"/>
    <n v="13248"/>
    <x v="8"/>
    <s v="Bubbletube"/>
    <x v="5"/>
    <x v="10"/>
  </r>
  <r>
    <x v="88"/>
    <x v="87"/>
    <s v="Wine - Balbach Riverside"/>
    <n v="799"/>
    <n v="72"/>
    <n v="57528"/>
    <x v="5"/>
    <s v="InnoZ"/>
    <x v="10"/>
    <x v="0"/>
  </r>
  <r>
    <x v="89"/>
    <x v="88"/>
    <s v="Cleaner - Pine Sol"/>
    <n v="467"/>
    <n v="2"/>
    <n v="934"/>
    <x v="14"/>
    <s v="InnoZ"/>
    <x v="4"/>
    <x v="9"/>
  </r>
  <r>
    <x v="90"/>
    <x v="89"/>
    <s v="Cheese - Colby"/>
    <n v="625"/>
    <n v="44"/>
    <n v="27500"/>
    <x v="1"/>
    <s v="Npath"/>
    <x v="12"/>
    <x v="6"/>
  </r>
  <r>
    <x v="91"/>
    <x v="90"/>
    <s v="Potatoes - Yukon Gold 5 Oz"/>
    <n v="163"/>
    <n v="82"/>
    <n v="13366"/>
    <x v="5"/>
    <s v="Livetube"/>
    <x v="12"/>
    <x v="14"/>
  </r>
  <r>
    <x v="92"/>
    <x v="91"/>
    <s v="Sage - Fresh"/>
    <n v="557"/>
    <n v="34"/>
    <n v="18938"/>
    <x v="11"/>
    <s v="Livetube"/>
    <x v="11"/>
    <x v="6"/>
  </r>
  <r>
    <x v="93"/>
    <x v="92"/>
    <s v="Rhubarb"/>
    <n v="181"/>
    <n v="56"/>
    <n v="10136"/>
    <x v="9"/>
    <s v="Einti"/>
    <x v="12"/>
    <x v="2"/>
  </r>
  <r>
    <x v="94"/>
    <x v="93"/>
    <s v="Longos - Lasagna Beef"/>
    <n v="3"/>
    <n v="75"/>
    <n v="225"/>
    <x v="12"/>
    <s v="Skilith"/>
    <x v="6"/>
    <x v="7"/>
  </r>
  <r>
    <x v="95"/>
    <x v="94"/>
    <s v="Yoplait - Strawbrasp Peac"/>
    <n v="582"/>
    <n v="75"/>
    <n v="43650"/>
    <x v="8"/>
    <s v="Shufflebeat"/>
    <x v="1"/>
    <x v="0"/>
  </r>
  <r>
    <x v="96"/>
    <x v="95"/>
    <s v="Dr. Pepper - 355ml"/>
    <n v="78"/>
    <n v="31"/>
    <n v="2418"/>
    <x v="5"/>
    <s v="Skilith"/>
    <x v="3"/>
    <x v="6"/>
  </r>
  <r>
    <x v="97"/>
    <x v="95"/>
    <s v="Spring Roll Wrappers"/>
    <n v="767"/>
    <n v="12"/>
    <n v="9204"/>
    <x v="6"/>
    <s v="Gabcube"/>
    <x v="7"/>
    <x v="14"/>
  </r>
  <r>
    <x v="98"/>
    <x v="96"/>
    <s v="Water - San Pellegrino"/>
    <n v="555"/>
    <n v="84"/>
    <n v="46620"/>
    <x v="0"/>
    <s v="Meemm"/>
    <x v="0"/>
    <x v="13"/>
  </r>
  <r>
    <x v="99"/>
    <x v="97"/>
    <s v="Veal - Slab Bacon"/>
    <n v="277"/>
    <n v="85"/>
    <n v="23545"/>
    <x v="11"/>
    <s v="Voonte"/>
    <x v="0"/>
    <x v="7"/>
  </r>
  <r>
    <x v="100"/>
    <x v="98"/>
    <s v="Trueblue - Blueberry Cranberry"/>
    <n v="49"/>
    <n v="8"/>
    <n v="392"/>
    <x v="12"/>
    <s v="Npath"/>
    <x v="3"/>
    <x v="7"/>
  </r>
  <r>
    <x v="101"/>
    <x v="99"/>
    <s v="Beer - True North Strong Ale"/>
    <n v="970"/>
    <n v="96"/>
    <n v="93120"/>
    <x v="3"/>
    <s v="Lazz"/>
    <x v="1"/>
    <x v="10"/>
  </r>
  <r>
    <x v="102"/>
    <x v="100"/>
    <s v="Sauce - Cranberry"/>
    <n v="798"/>
    <n v="88"/>
    <n v="70224"/>
    <x v="2"/>
    <s v="Voonte"/>
    <x v="12"/>
    <x v="8"/>
  </r>
  <r>
    <x v="103"/>
    <x v="101"/>
    <s v="Ecolab Crystal Fusion"/>
    <n v="692"/>
    <n v="98"/>
    <n v="67816"/>
    <x v="13"/>
    <s v="Bubbletube"/>
    <x v="4"/>
    <x v="8"/>
  </r>
  <r>
    <x v="104"/>
    <x v="102"/>
    <s v="Tomatoes - Roma"/>
    <n v="514"/>
    <n v="69"/>
    <n v="35466"/>
    <x v="2"/>
    <s v="Lazz"/>
    <x v="6"/>
    <x v="11"/>
  </r>
  <r>
    <x v="105"/>
    <x v="103"/>
    <s v="Ginger - Pickled"/>
    <n v="474"/>
    <n v="32"/>
    <n v="15168"/>
    <x v="0"/>
    <s v="Bubbletube"/>
    <x v="11"/>
    <x v="1"/>
  </r>
  <r>
    <x v="106"/>
    <x v="104"/>
    <s v="Cheese - Cream Cheese"/>
    <n v="259"/>
    <n v="88"/>
    <n v="22792"/>
    <x v="12"/>
    <s v="Skilith"/>
    <x v="8"/>
    <x v="3"/>
  </r>
  <r>
    <x v="107"/>
    <x v="105"/>
    <s v="Pail With Metal Handle 16l White"/>
    <n v="193"/>
    <n v="61"/>
    <n v="11773"/>
    <x v="12"/>
    <s v="InnoZ"/>
    <x v="14"/>
    <x v="13"/>
  </r>
  <r>
    <x v="108"/>
    <x v="106"/>
    <s v="Gloves - Goldtouch Disposable"/>
    <n v="102"/>
    <n v="15"/>
    <n v="1530"/>
    <x v="6"/>
    <s v="Eire"/>
    <x v="12"/>
    <x v="10"/>
  </r>
  <r>
    <x v="109"/>
    <x v="107"/>
    <s v="Clams - Littleneck, Whole"/>
    <n v="475"/>
    <n v="90"/>
    <n v="42750"/>
    <x v="8"/>
    <s v="Voonte"/>
    <x v="12"/>
    <x v="12"/>
  </r>
  <r>
    <x v="110"/>
    <x v="13"/>
    <s v="Wine - Riesling Alsace Ac 2001"/>
    <n v="828"/>
    <n v="68"/>
    <n v="56304"/>
    <x v="2"/>
    <s v="Einti"/>
    <x v="11"/>
    <x v="11"/>
  </r>
  <r>
    <x v="111"/>
    <x v="108"/>
    <s v="Compound - Passion Fruit"/>
    <n v="221"/>
    <n v="62"/>
    <n v="13702"/>
    <x v="12"/>
    <s v="InnoZ"/>
    <x v="14"/>
    <x v="14"/>
  </r>
  <r>
    <x v="112"/>
    <x v="109"/>
    <s v="Teriyaki Sauce"/>
    <n v="298"/>
    <n v="52"/>
    <n v="15496"/>
    <x v="8"/>
    <s v="Einti"/>
    <x v="9"/>
    <x v="0"/>
  </r>
  <r>
    <x v="113"/>
    <x v="110"/>
    <s v="Appetizer - Seafood Assortment"/>
    <n v="297"/>
    <n v="73"/>
    <n v="21681"/>
    <x v="14"/>
    <s v="Trudeo"/>
    <x v="4"/>
    <x v="13"/>
  </r>
  <r>
    <x v="114"/>
    <x v="111"/>
    <s v="Cheese - Perron Cheddar"/>
    <n v="944"/>
    <n v="42"/>
    <n v="39648"/>
    <x v="10"/>
    <s v="Meemm"/>
    <x v="12"/>
    <x v="11"/>
  </r>
  <r>
    <x v="115"/>
    <x v="112"/>
    <s v="Water - Spring Water 500ml"/>
    <n v="104"/>
    <n v="53"/>
    <n v="5512"/>
    <x v="5"/>
    <s v="InnoZ"/>
    <x v="8"/>
    <x v="8"/>
  </r>
  <r>
    <x v="116"/>
    <x v="113"/>
    <s v="Coke - Classic, 355 Ml"/>
    <n v="784"/>
    <n v="73"/>
    <n v="57232"/>
    <x v="8"/>
    <s v="Skilith"/>
    <x v="9"/>
    <x v="13"/>
  </r>
  <r>
    <x v="117"/>
    <x v="114"/>
    <s v="Wine - Fat Bastard Merlot"/>
    <n v="870"/>
    <n v="24"/>
    <n v="20880"/>
    <x v="3"/>
    <s v="Voonte"/>
    <x v="11"/>
    <x v="14"/>
  </r>
  <r>
    <x v="118"/>
    <x v="115"/>
    <s v="Cheese - Colby"/>
    <n v="379"/>
    <n v="39"/>
    <n v="14781"/>
    <x v="5"/>
    <s v="Linktype"/>
    <x v="8"/>
    <x v="4"/>
  </r>
  <r>
    <x v="119"/>
    <x v="116"/>
    <s v="Longos - Lasagna Beef"/>
    <n v="749"/>
    <n v="78"/>
    <n v="58422"/>
    <x v="2"/>
    <s v="Linktype"/>
    <x v="5"/>
    <x v="14"/>
  </r>
  <r>
    <x v="120"/>
    <x v="117"/>
    <s v="Chocolate - Milk, Callets"/>
    <n v="727"/>
    <n v="10"/>
    <n v="7270"/>
    <x v="6"/>
    <s v="Lazz"/>
    <x v="14"/>
    <x v="0"/>
  </r>
  <r>
    <x v="121"/>
    <x v="118"/>
    <s v="Chicken - Leg, Boneless"/>
    <n v="145"/>
    <n v="8"/>
    <n v="1160"/>
    <x v="11"/>
    <s v="Einti"/>
    <x v="3"/>
    <x v="4"/>
  </r>
  <r>
    <x v="122"/>
    <x v="119"/>
    <s v="Pecan Raisin - Tarts"/>
    <n v="694"/>
    <n v="31"/>
    <n v="21514"/>
    <x v="4"/>
    <s v="Kaymbo"/>
    <x v="13"/>
    <x v="7"/>
  </r>
  <r>
    <x v="123"/>
    <x v="120"/>
    <s v="Soup Campbells Turkey Veg."/>
    <n v="413"/>
    <n v="51"/>
    <n v="21063"/>
    <x v="6"/>
    <s v="Bubbletube"/>
    <x v="13"/>
    <x v="7"/>
  </r>
  <r>
    <x v="124"/>
    <x v="121"/>
    <s v="Anisette - Mcguiness"/>
    <n v="872"/>
    <n v="86"/>
    <n v="74992"/>
    <x v="5"/>
    <s v="Kaymbo"/>
    <x v="12"/>
    <x v="4"/>
  </r>
  <r>
    <x v="125"/>
    <x v="122"/>
    <s v="Potato - Sweet"/>
    <n v="127"/>
    <n v="51"/>
    <n v="6477"/>
    <x v="3"/>
    <s v="Einti"/>
    <x v="3"/>
    <x v="7"/>
  </r>
  <r>
    <x v="126"/>
    <x v="123"/>
    <s v="Teriyaki Sauce"/>
    <n v="95"/>
    <n v="48"/>
    <n v="4560"/>
    <x v="12"/>
    <s v="Voonte"/>
    <x v="14"/>
    <x v="0"/>
  </r>
  <r>
    <x v="127"/>
    <x v="123"/>
    <s v="Glass - Wine, Plastic, Clear 5 Oz"/>
    <n v="133"/>
    <n v="9"/>
    <n v="1197"/>
    <x v="14"/>
    <s v="Trudeo"/>
    <x v="9"/>
    <x v="4"/>
  </r>
  <r>
    <x v="128"/>
    <x v="124"/>
    <s v="Sugar - Splenda Sweetener"/>
    <n v="712"/>
    <n v="74"/>
    <n v="52688"/>
    <x v="5"/>
    <s v="InnoZ"/>
    <x v="2"/>
    <x v="12"/>
  </r>
  <r>
    <x v="129"/>
    <x v="125"/>
    <s v="Glass - Wine, Plastic, Clear 5 Oz"/>
    <n v="505"/>
    <n v="32"/>
    <n v="16160"/>
    <x v="8"/>
    <s v="Shufflebeat"/>
    <x v="10"/>
    <x v="3"/>
  </r>
  <r>
    <x v="130"/>
    <x v="126"/>
    <s v="Wine - Casillero Deldiablo"/>
    <n v="614"/>
    <n v="4"/>
    <n v="2456"/>
    <x v="1"/>
    <s v="Bubbletube"/>
    <x v="4"/>
    <x v="12"/>
  </r>
  <r>
    <x v="131"/>
    <x v="127"/>
    <s v="Garbage Bags - Clear"/>
    <n v="182"/>
    <n v="50"/>
    <n v="9100"/>
    <x v="5"/>
    <s v="Skilith"/>
    <x v="13"/>
    <x v="3"/>
  </r>
  <r>
    <x v="132"/>
    <x v="128"/>
    <s v="Wine - Fat Bastard Merlot"/>
    <n v="550"/>
    <n v="67"/>
    <n v="36850"/>
    <x v="5"/>
    <s v="Meemm"/>
    <x v="7"/>
    <x v="14"/>
  </r>
  <r>
    <x v="133"/>
    <x v="129"/>
    <s v="Cheese - Cream Cheese"/>
    <n v="401"/>
    <n v="87"/>
    <n v="34887"/>
    <x v="13"/>
    <s v="Gabcube"/>
    <x v="8"/>
    <x v="0"/>
  </r>
  <r>
    <x v="134"/>
    <x v="130"/>
    <s v="Veal - Slab Bacon"/>
    <n v="202"/>
    <n v="51"/>
    <n v="10302"/>
    <x v="8"/>
    <s v="Shufflebeat"/>
    <x v="4"/>
    <x v="0"/>
  </r>
  <r>
    <x v="135"/>
    <x v="131"/>
    <s v="Salmon - Atlantic, No Skin"/>
    <n v="452"/>
    <n v="85"/>
    <n v="38420"/>
    <x v="14"/>
    <s v="Skilith"/>
    <x v="11"/>
    <x v="6"/>
  </r>
  <r>
    <x v="136"/>
    <x v="132"/>
    <s v="Beans - Black Bean, Preserved"/>
    <n v="802"/>
    <n v="68"/>
    <n v="54536"/>
    <x v="14"/>
    <s v="Bubbletube"/>
    <x v="0"/>
    <x v="11"/>
  </r>
  <r>
    <x v="137"/>
    <x v="133"/>
    <s v="Nantucket - 518ml"/>
    <n v="584"/>
    <n v="36"/>
    <n v="21024"/>
    <x v="6"/>
    <s v="Eire"/>
    <x v="3"/>
    <x v="14"/>
  </r>
  <r>
    <x v="138"/>
    <x v="134"/>
    <s v="Liqueur - Melon"/>
    <n v="686"/>
    <n v="33"/>
    <n v="22638"/>
    <x v="12"/>
    <s v="Lazz"/>
    <x v="13"/>
    <x v="13"/>
  </r>
  <r>
    <x v="139"/>
    <x v="135"/>
    <s v="Cheese - St. Paulin"/>
    <n v="977"/>
    <n v="22"/>
    <n v="21494"/>
    <x v="11"/>
    <s v="Voonte"/>
    <x v="0"/>
    <x v="0"/>
  </r>
  <r>
    <x v="140"/>
    <x v="136"/>
    <s v="Ecolab Crystal Fusion"/>
    <n v="820"/>
    <n v="40"/>
    <n v="32800"/>
    <x v="0"/>
    <s v="Eire"/>
    <x v="8"/>
    <x v="7"/>
  </r>
  <r>
    <x v="141"/>
    <x v="137"/>
    <s v="Eggs - Extra Large"/>
    <n v="880"/>
    <n v="54"/>
    <n v="47520"/>
    <x v="10"/>
    <s v="Lazz"/>
    <x v="12"/>
    <x v="10"/>
  </r>
  <r>
    <x v="142"/>
    <x v="138"/>
    <s v="Energy Drink - Franks Pineapple"/>
    <n v="884"/>
    <n v="79"/>
    <n v="69836"/>
    <x v="11"/>
    <s v="Trudeo"/>
    <x v="10"/>
    <x v="4"/>
  </r>
  <r>
    <x v="143"/>
    <x v="139"/>
    <s v="Sea Bass - Whole"/>
    <n v="974"/>
    <n v="57"/>
    <n v="55518"/>
    <x v="1"/>
    <s v="Voonte"/>
    <x v="12"/>
    <x v="9"/>
  </r>
  <r>
    <x v="144"/>
    <x v="140"/>
    <s v="Spice - Pepper Portions"/>
    <n v="374"/>
    <n v="49"/>
    <n v="18326"/>
    <x v="4"/>
    <s v="Trudeo"/>
    <x v="8"/>
    <x v="5"/>
  </r>
  <r>
    <x v="145"/>
    <x v="141"/>
    <s v="Lamb Rack Frenched Australian"/>
    <n v="30"/>
    <n v="3"/>
    <n v="90"/>
    <x v="12"/>
    <s v="Bubbletube"/>
    <x v="14"/>
    <x v="3"/>
  </r>
  <r>
    <x v="146"/>
    <x v="142"/>
    <s v="Spinach - Spinach Leaf"/>
    <n v="999"/>
    <n v="19"/>
    <n v="18981"/>
    <x v="4"/>
    <s v="Bubbletube"/>
    <x v="4"/>
    <x v="7"/>
  </r>
  <r>
    <x v="147"/>
    <x v="143"/>
    <s v="Gloves - Goldtouch Disposable"/>
    <n v="706"/>
    <n v="27"/>
    <n v="19062"/>
    <x v="12"/>
    <s v="Kaymbo"/>
    <x v="9"/>
    <x v="1"/>
  </r>
  <r>
    <x v="148"/>
    <x v="144"/>
    <s v="Lettuce - Romaine"/>
    <n v="141"/>
    <n v="36"/>
    <n v="5076"/>
    <x v="14"/>
    <s v="Voonte"/>
    <x v="10"/>
    <x v="11"/>
  </r>
  <r>
    <x v="149"/>
    <x v="145"/>
    <s v="Sauce Bbq Smokey"/>
    <n v="148"/>
    <n v="70"/>
    <n v="10360"/>
    <x v="4"/>
    <s v="Shufflebeat"/>
    <x v="11"/>
    <x v="2"/>
  </r>
  <r>
    <x v="150"/>
    <x v="146"/>
    <s v="Ecolab - Solid Fusion"/>
    <n v="861"/>
    <n v="75"/>
    <n v="64575"/>
    <x v="10"/>
    <s v="Trudeo"/>
    <x v="1"/>
    <x v="6"/>
  </r>
  <r>
    <x v="151"/>
    <x v="147"/>
    <s v="Cheese - Boursin, Garlic / Herbs"/>
    <n v="690"/>
    <n v="24"/>
    <n v="16560"/>
    <x v="13"/>
    <s v="Voonte"/>
    <x v="2"/>
    <x v="14"/>
  </r>
  <r>
    <x v="152"/>
    <x v="148"/>
    <s v="Beer - Tetleys"/>
    <n v="196"/>
    <n v="11"/>
    <n v="2156"/>
    <x v="1"/>
    <s v="Lazz"/>
    <x v="7"/>
    <x v="14"/>
  </r>
  <r>
    <x v="153"/>
    <x v="149"/>
    <s v="Cheese - Perron Cheddar"/>
    <n v="158"/>
    <n v="85"/>
    <n v="13430"/>
    <x v="3"/>
    <s v="Gabcube"/>
    <x v="14"/>
    <x v="5"/>
  </r>
  <r>
    <x v="154"/>
    <x v="150"/>
    <s v="Rhubarb"/>
    <n v="563"/>
    <n v="42"/>
    <n v="23646"/>
    <x v="8"/>
    <s v="Einti"/>
    <x v="13"/>
    <x v="9"/>
  </r>
  <r>
    <x v="155"/>
    <x v="151"/>
    <s v="Energy Drink - Franks Pineapple"/>
    <n v="356"/>
    <n v="68"/>
    <n v="24208"/>
    <x v="4"/>
    <s v="Linktype"/>
    <x v="14"/>
    <x v="5"/>
  </r>
  <r>
    <x v="156"/>
    <x v="152"/>
    <s v="Browning Caramel Glace"/>
    <n v="258"/>
    <n v="86"/>
    <n v="22188"/>
    <x v="11"/>
    <s v="Linktype"/>
    <x v="11"/>
    <x v="14"/>
  </r>
  <r>
    <x v="157"/>
    <x v="153"/>
    <s v="Wine - Riesling Alsace Ac 2001"/>
    <n v="723"/>
    <n v="23"/>
    <n v="16629"/>
    <x v="0"/>
    <s v="Trudeo"/>
    <x v="8"/>
    <x v="6"/>
  </r>
  <r>
    <x v="158"/>
    <x v="154"/>
    <s v="Pasta - Fettuccine, Egg, Fresh"/>
    <n v="2"/>
    <n v="94"/>
    <n v="188"/>
    <x v="12"/>
    <s v="Bubbletube"/>
    <x v="4"/>
    <x v="2"/>
  </r>
  <r>
    <x v="159"/>
    <x v="155"/>
    <s v="Shrimp - 16 - 20 Cooked, Peeled"/>
    <n v="701"/>
    <n v="87"/>
    <n v="60987"/>
    <x v="12"/>
    <s v="Shufflebeat"/>
    <x v="4"/>
    <x v="10"/>
  </r>
  <r>
    <x v="160"/>
    <x v="156"/>
    <s v="Versatainer Nc - 8288"/>
    <n v="719"/>
    <n v="82"/>
    <n v="58958"/>
    <x v="11"/>
    <s v="Trudeo"/>
    <x v="5"/>
    <x v="6"/>
  </r>
  <r>
    <x v="161"/>
    <x v="157"/>
    <s v="Cheese - Boursin, Garlic / Herbs"/>
    <n v="380"/>
    <n v="83"/>
    <n v="31540"/>
    <x v="9"/>
    <s v="Eire"/>
    <x v="9"/>
    <x v="12"/>
  </r>
  <r>
    <x v="162"/>
    <x v="158"/>
    <s v="Coffee Caramel Biscotti"/>
    <n v="301"/>
    <n v="22"/>
    <n v="6622"/>
    <x v="6"/>
    <s v="Shufflebeat"/>
    <x v="14"/>
    <x v="10"/>
  </r>
  <r>
    <x v="163"/>
    <x v="159"/>
    <s v="Cream - 35%"/>
    <n v="811"/>
    <n v="18"/>
    <n v="14598"/>
    <x v="2"/>
    <s v="Lazz"/>
    <x v="10"/>
    <x v="2"/>
  </r>
  <r>
    <x v="164"/>
    <x v="160"/>
    <s v="Lemons"/>
    <n v="107"/>
    <n v="98"/>
    <n v="10486"/>
    <x v="9"/>
    <s v="Skilith"/>
    <x v="3"/>
    <x v="11"/>
  </r>
  <r>
    <x v="165"/>
    <x v="161"/>
    <s v="Spring Roll Wrappers"/>
    <n v="556"/>
    <n v="26"/>
    <n v="14456"/>
    <x v="8"/>
    <s v="Livetube"/>
    <x v="9"/>
    <x v="6"/>
  </r>
  <r>
    <x v="166"/>
    <x v="162"/>
    <s v="Sugar - Fine"/>
    <n v="574"/>
    <n v="59"/>
    <n v="33866"/>
    <x v="10"/>
    <s v="Livetube"/>
    <x v="0"/>
    <x v="9"/>
  </r>
  <r>
    <x v="167"/>
    <x v="163"/>
    <s v="Wine - Alsace Riesling Reserve"/>
    <n v="890"/>
    <n v="83"/>
    <n v="73870"/>
    <x v="14"/>
    <s v="Livetube"/>
    <x v="6"/>
    <x v="6"/>
  </r>
  <r>
    <x v="168"/>
    <x v="164"/>
    <s v="Pastry - Chocolate Marble Tea"/>
    <n v="399"/>
    <n v="56"/>
    <n v="22344"/>
    <x v="6"/>
    <s v="InnoZ"/>
    <x v="0"/>
    <x v="13"/>
  </r>
  <r>
    <x v="169"/>
    <x v="165"/>
    <s v="Sauce Bbq Smokey"/>
    <n v="429"/>
    <n v="57"/>
    <n v="24453"/>
    <x v="10"/>
    <s v="Lazz"/>
    <x v="12"/>
    <x v="0"/>
  </r>
  <r>
    <x v="170"/>
    <x v="166"/>
    <s v="Fennel"/>
    <n v="994"/>
    <n v="42"/>
    <n v="41748"/>
    <x v="9"/>
    <s v="Livetube"/>
    <x v="8"/>
    <x v="9"/>
  </r>
  <r>
    <x v="171"/>
    <x v="167"/>
    <s v="Jam - Raspberry"/>
    <n v="793"/>
    <n v="45"/>
    <n v="35685"/>
    <x v="10"/>
    <s v="Shufflebeat"/>
    <x v="12"/>
    <x v="14"/>
  </r>
  <r>
    <x v="172"/>
    <x v="168"/>
    <s v="Wine - White, Cooking"/>
    <n v="447"/>
    <n v="34"/>
    <n v="15198"/>
    <x v="6"/>
    <s v="Trudeo"/>
    <x v="14"/>
    <x v="6"/>
  </r>
  <r>
    <x v="173"/>
    <x v="169"/>
    <s v="Potatoes - Yukon Gold 5 Oz"/>
    <n v="45"/>
    <n v="46"/>
    <n v="2070"/>
    <x v="12"/>
    <s v="Eire"/>
    <x v="0"/>
    <x v="6"/>
  </r>
  <r>
    <x v="174"/>
    <x v="170"/>
    <s v="Beans - Black Bean, Preserved"/>
    <n v="461"/>
    <n v="29"/>
    <n v="13369"/>
    <x v="9"/>
    <s v="Trudeo"/>
    <x v="3"/>
    <x v="10"/>
  </r>
  <r>
    <x v="175"/>
    <x v="171"/>
    <s v="Bread - Rolls, Rye"/>
    <n v="7"/>
    <n v="98"/>
    <n v="686"/>
    <x v="9"/>
    <s v="Bubbletube"/>
    <x v="0"/>
    <x v="13"/>
  </r>
  <r>
    <x v="176"/>
    <x v="171"/>
    <s v="Lemonade - Kiwi, 591 Ml"/>
    <n v="65"/>
    <n v="22"/>
    <n v="1430"/>
    <x v="14"/>
    <s v="Lazz"/>
    <x v="5"/>
    <x v="4"/>
  </r>
  <r>
    <x v="177"/>
    <x v="172"/>
    <s v="Lamb Rack Frenched Australian"/>
    <n v="135"/>
    <n v="28"/>
    <n v="3780"/>
    <x v="11"/>
    <s v="Lazz"/>
    <x v="9"/>
    <x v="2"/>
  </r>
  <r>
    <x v="178"/>
    <x v="173"/>
    <s v="Appetizer - Seafood Assortment"/>
    <n v="459"/>
    <n v="82"/>
    <n v="37638"/>
    <x v="14"/>
    <s v="Linktype"/>
    <x v="8"/>
    <x v="7"/>
  </r>
  <r>
    <x v="179"/>
    <x v="174"/>
    <s v="Compound - Passion Fruit"/>
    <n v="867"/>
    <n v="69"/>
    <n v="59823"/>
    <x v="11"/>
    <s v="Livetube"/>
    <x v="7"/>
    <x v="7"/>
  </r>
  <r>
    <x v="180"/>
    <x v="175"/>
    <s v="Wine - Ruffino Chianti"/>
    <n v="660"/>
    <n v="54"/>
    <n v="35640"/>
    <x v="8"/>
    <s v="Skilith"/>
    <x v="13"/>
    <x v="6"/>
  </r>
  <r>
    <x v="181"/>
    <x v="176"/>
    <s v="Lettuce - Boston Bib - Organic"/>
    <n v="796"/>
    <n v="93"/>
    <n v="74028"/>
    <x v="5"/>
    <s v="Kaymbo"/>
    <x v="13"/>
    <x v="6"/>
  </r>
  <r>
    <x v="182"/>
    <x v="177"/>
    <s v="Chocolate - Milk, Callets"/>
    <n v="682"/>
    <n v="69"/>
    <n v="47058"/>
    <x v="2"/>
    <s v="Gabcube"/>
    <x v="0"/>
    <x v="14"/>
  </r>
  <r>
    <x v="183"/>
    <x v="178"/>
    <s v="Wine - Ruffino Chianti"/>
    <n v="664"/>
    <n v="27"/>
    <n v="17928"/>
    <x v="1"/>
    <s v="Linktype"/>
    <x v="3"/>
    <x v="3"/>
  </r>
  <r>
    <x v="184"/>
    <x v="179"/>
    <s v="Plaintain"/>
    <n v="805"/>
    <n v="100"/>
    <n v="80500"/>
    <x v="0"/>
    <s v="Meemm"/>
    <x v="12"/>
    <x v="6"/>
  </r>
  <r>
    <x v="185"/>
    <x v="180"/>
    <s v="Wine - Alsace Riesling Reserve"/>
    <n v="860"/>
    <n v="60"/>
    <n v="51600"/>
    <x v="4"/>
    <s v="Meemm"/>
    <x v="4"/>
    <x v="12"/>
  </r>
  <r>
    <x v="186"/>
    <x v="181"/>
    <s v="Bread - Rolls, Rye"/>
    <n v="86"/>
    <n v="80"/>
    <n v="6880"/>
    <x v="14"/>
    <s v="Livetube"/>
    <x v="3"/>
    <x v="8"/>
  </r>
  <r>
    <x v="187"/>
    <x v="182"/>
    <s v="Soup - French Onion, Dry"/>
    <n v="114"/>
    <n v="81"/>
    <n v="9234"/>
    <x v="0"/>
    <s v="Livetube"/>
    <x v="11"/>
    <x v="3"/>
  </r>
  <r>
    <x v="188"/>
    <x v="182"/>
    <s v="Ham - Proscuitto"/>
    <n v="752"/>
    <n v="67"/>
    <n v="50384"/>
    <x v="11"/>
    <s v="Eire"/>
    <x v="10"/>
    <x v="4"/>
  </r>
  <r>
    <x v="189"/>
    <x v="183"/>
    <s v="Pepper - Paprika, Hungarian"/>
    <n v="786"/>
    <n v="26"/>
    <n v="20436"/>
    <x v="4"/>
    <s v="Trudeo"/>
    <x v="0"/>
    <x v="14"/>
  </r>
  <r>
    <x v="190"/>
    <x v="184"/>
    <s v="Pecan Raisin - Tarts"/>
    <n v="543"/>
    <n v="24"/>
    <n v="13032"/>
    <x v="4"/>
    <s v="Trudeo"/>
    <x v="2"/>
    <x v="1"/>
  </r>
  <r>
    <x v="191"/>
    <x v="185"/>
    <s v="Eggplant - Regular"/>
    <n v="835"/>
    <n v="8"/>
    <n v="6680"/>
    <x v="13"/>
    <s v="Lazz"/>
    <x v="4"/>
    <x v="2"/>
  </r>
  <r>
    <x v="192"/>
    <x v="186"/>
    <s v="Nantucket - 518ml"/>
    <n v="844"/>
    <n v="5"/>
    <n v="4220"/>
    <x v="2"/>
    <s v="Linktype"/>
    <x v="12"/>
    <x v="12"/>
  </r>
  <r>
    <x v="193"/>
    <x v="187"/>
    <s v="Soap - Mr.clean Floor Soap"/>
    <n v="343"/>
    <n v="62"/>
    <n v="21266"/>
    <x v="9"/>
    <s v="Meemm"/>
    <x v="13"/>
    <x v="1"/>
  </r>
  <r>
    <x v="194"/>
    <x v="188"/>
    <s v="Asparagus - Frozen"/>
    <n v="836"/>
    <n v="30"/>
    <n v="25080"/>
    <x v="10"/>
    <s v="Lazz"/>
    <x v="7"/>
    <x v="12"/>
  </r>
  <r>
    <x v="195"/>
    <x v="189"/>
    <s v="Cream Of Tartar"/>
    <n v="591"/>
    <n v="25"/>
    <n v="14775"/>
    <x v="5"/>
    <s v="Kaymbo"/>
    <x v="5"/>
    <x v="13"/>
  </r>
  <r>
    <x v="196"/>
    <x v="190"/>
    <s v="Coconut Milk - Unsweetened"/>
    <n v="344"/>
    <n v="55"/>
    <n v="18920"/>
    <x v="14"/>
    <s v="Bubbletube"/>
    <x v="6"/>
    <x v="10"/>
  </r>
  <r>
    <x v="197"/>
    <x v="191"/>
    <s v="Ginsing - Fresh"/>
    <n v="10"/>
    <n v="51"/>
    <n v="510"/>
    <x v="3"/>
    <s v="Meemm"/>
    <x v="3"/>
    <x v="5"/>
  </r>
  <r>
    <x v="198"/>
    <x v="192"/>
    <s v="Trout - Rainbow, Fresh"/>
    <n v="914"/>
    <n v="53"/>
    <n v="48442"/>
    <x v="10"/>
    <s v="Shufflebeat"/>
    <x v="9"/>
    <x v="12"/>
  </r>
  <r>
    <x v="199"/>
    <x v="193"/>
    <s v="Cheese - St. Paulin"/>
    <n v="59"/>
    <n v="98"/>
    <n v="5782"/>
    <x v="7"/>
    <s v="Bubbletube"/>
    <x v="10"/>
    <x v="6"/>
  </r>
  <r>
    <x v="200"/>
    <x v="194"/>
    <s v="Dasheen"/>
    <n v="386"/>
    <n v="63"/>
    <n v="24318"/>
    <x v="0"/>
    <s v="Kaymbo"/>
    <x v="4"/>
    <x v="4"/>
  </r>
  <r>
    <x v="201"/>
    <x v="195"/>
    <s v="Pepper - Paprika, Hungarian"/>
    <n v="825"/>
    <n v="41"/>
    <n v="33825"/>
    <x v="5"/>
    <s v="Skilith"/>
    <x v="7"/>
    <x v="11"/>
  </r>
  <r>
    <x v="202"/>
    <x v="196"/>
    <s v="Tart - Raisin And Pecan"/>
    <n v="874"/>
    <n v="55"/>
    <n v="48070"/>
    <x v="2"/>
    <s v="Livetube"/>
    <x v="2"/>
    <x v="1"/>
  </r>
  <r>
    <x v="203"/>
    <x v="197"/>
    <s v="Wine - Casillero Deldiablo"/>
    <n v="581"/>
    <n v="23"/>
    <n v="13363"/>
    <x v="12"/>
    <s v="Livetube"/>
    <x v="3"/>
    <x v="14"/>
  </r>
  <r>
    <x v="204"/>
    <x v="198"/>
    <s v="Anisette - Mcguiness"/>
    <n v="456"/>
    <n v="59"/>
    <n v="26904"/>
    <x v="2"/>
    <s v="InnoZ"/>
    <x v="3"/>
    <x v="6"/>
  </r>
  <r>
    <x v="205"/>
    <x v="199"/>
    <s v="Juice - Orangina"/>
    <n v="153"/>
    <n v="49"/>
    <n v="7497"/>
    <x v="3"/>
    <s v="Eire"/>
    <x v="8"/>
    <x v="5"/>
  </r>
  <r>
    <x v="206"/>
    <x v="200"/>
    <s v="Waffle Stix"/>
    <n v="688"/>
    <n v="47"/>
    <n v="32336"/>
    <x v="7"/>
    <s v="Gabcube"/>
    <x v="14"/>
    <x v="7"/>
  </r>
  <r>
    <x v="207"/>
    <x v="201"/>
    <s v="Waffle Stix"/>
    <n v="603"/>
    <n v="30"/>
    <n v="18090"/>
    <x v="11"/>
    <s v="Eire"/>
    <x v="2"/>
    <x v="1"/>
  </r>
  <r>
    <x v="208"/>
    <x v="202"/>
    <s v="Ice Cream - Turtles Stick Bar"/>
    <n v="389"/>
    <n v="48"/>
    <n v="18672"/>
    <x v="5"/>
    <s v="Eire"/>
    <x v="12"/>
    <x v="1"/>
  </r>
  <r>
    <x v="209"/>
    <x v="203"/>
    <s v="Cream - 35%"/>
    <n v="101"/>
    <n v="37"/>
    <n v="3737"/>
    <x v="8"/>
    <s v="Linktype"/>
    <x v="12"/>
    <x v="7"/>
  </r>
  <r>
    <x v="210"/>
    <x v="204"/>
    <s v="Gatorade - Fruit Punch"/>
    <n v="63"/>
    <n v="85"/>
    <n v="5355"/>
    <x v="11"/>
    <s v="Gabcube"/>
    <x v="5"/>
    <x v="8"/>
  </r>
  <r>
    <x v="211"/>
    <x v="205"/>
    <s v="Chilli Paste, Sambal Oelek"/>
    <n v="921"/>
    <n v="6"/>
    <n v="5526"/>
    <x v="14"/>
    <s v="Voonte"/>
    <x v="4"/>
    <x v="2"/>
  </r>
  <r>
    <x v="212"/>
    <x v="206"/>
    <s v="Eggplant - Regular"/>
    <n v="537"/>
    <n v="24"/>
    <n v="12888"/>
    <x v="0"/>
    <s v="Skilith"/>
    <x v="4"/>
    <x v="12"/>
  </r>
  <r>
    <x v="213"/>
    <x v="207"/>
    <s v="Chicken - Ground"/>
    <n v="496"/>
    <n v="5"/>
    <n v="2480"/>
    <x v="9"/>
    <s v="Linktype"/>
    <x v="14"/>
    <x v="11"/>
  </r>
  <r>
    <x v="214"/>
    <x v="208"/>
    <s v="Coffee - Ristretto Coffee Capsule"/>
    <n v="983"/>
    <n v="61"/>
    <n v="59963"/>
    <x v="11"/>
    <s v="InnoZ"/>
    <x v="6"/>
    <x v="13"/>
  </r>
  <r>
    <x v="215"/>
    <x v="209"/>
    <s v="Ginger - Pickled"/>
    <n v="962"/>
    <n v="74"/>
    <n v="71188"/>
    <x v="4"/>
    <s v="Kaymbo"/>
    <x v="0"/>
    <x v="0"/>
  </r>
  <r>
    <x v="216"/>
    <x v="210"/>
    <s v="Pur Value"/>
    <n v="908"/>
    <n v="5"/>
    <n v="4540"/>
    <x v="1"/>
    <s v="Bubbletube"/>
    <x v="0"/>
    <x v="9"/>
  </r>
  <r>
    <x v="217"/>
    <x v="211"/>
    <s v="Asparagus - Frozen"/>
    <n v="451"/>
    <n v="100"/>
    <n v="45100"/>
    <x v="10"/>
    <s v="InnoZ"/>
    <x v="6"/>
    <x v="12"/>
  </r>
  <r>
    <x v="218"/>
    <x v="212"/>
    <s v="Tart - Raisin And Pecan"/>
    <n v="896"/>
    <n v="31"/>
    <n v="27776"/>
    <x v="4"/>
    <s v="Kaymbo"/>
    <x v="3"/>
    <x v="13"/>
  </r>
  <r>
    <x v="219"/>
    <x v="213"/>
    <s v="Chilli Paste, Sambal Oelek"/>
    <n v="624"/>
    <n v="68"/>
    <n v="42432"/>
    <x v="13"/>
    <s v="Npath"/>
    <x v="7"/>
    <x v="8"/>
  </r>
  <r>
    <x v="220"/>
    <x v="214"/>
    <s v="Versatainer Nc - 8288"/>
    <n v="271"/>
    <n v="37"/>
    <n v="10027"/>
    <x v="5"/>
    <s v="Gabcube"/>
    <x v="6"/>
    <x v="2"/>
  </r>
  <r>
    <x v="221"/>
    <x v="215"/>
    <s v="Cookies Oatmeal Raisin"/>
    <n v="241"/>
    <n v="89"/>
    <n v="21449"/>
    <x v="2"/>
    <s v="InnoZ"/>
    <x v="11"/>
    <x v="14"/>
  </r>
  <r>
    <x v="222"/>
    <x v="216"/>
    <s v="Shrimp - 16 - 20 Cooked, Peeled"/>
    <n v="58"/>
    <n v="94"/>
    <n v="5452"/>
    <x v="7"/>
    <s v="Gabcube"/>
    <x v="4"/>
    <x v="7"/>
  </r>
  <r>
    <x v="223"/>
    <x v="217"/>
    <s v="Jerusalem Artichoke"/>
    <n v="403"/>
    <n v="16"/>
    <n v="6448"/>
    <x v="7"/>
    <s v="Skilith"/>
    <x v="6"/>
    <x v="7"/>
  </r>
  <r>
    <x v="224"/>
    <x v="218"/>
    <s v="Sugar - Fine"/>
    <n v="85"/>
    <n v="31"/>
    <n v="2635"/>
    <x v="11"/>
    <s v="Shufflebeat"/>
    <x v="7"/>
    <x v="0"/>
  </r>
  <r>
    <x v="225"/>
    <x v="218"/>
    <s v="Rosemary - Dry"/>
    <n v="568"/>
    <n v="56"/>
    <n v="31808"/>
    <x v="3"/>
    <s v="Npath"/>
    <x v="9"/>
    <x v="8"/>
  </r>
  <r>
    <x v="226"/>
    <x v="219"/>
    <s v="Caviar - Salmon"/>
    <n v="229"/>
    <n v="100"/>
    <n v="22900"/>
    <x v="12"/>
    <s v="Meemm"/>
    <x v="3"/>
    <x v="7"/>
  </r>
  <r>
    <x v="227"/>
    <x v="220"/>
    <s v="Dasheen"/>
    <n v="120"/>
    <n v="64"/>
    <n v="7680"/>
    <x v="1"/>
    <s v="Eire"/>
    <x v="3"/>
    <x v="3"/>
  </r>
  <r>
    <x v="228"/>
    <x v="221"/>
    <s v="Scotch - Queen Anne"/>
    <n v="46"/>
    <n v="48"/>
    <n v="2208"/>
    <x v="8"/>
    <s v="Livetube"/>
    <x v="5"/>
    <x v="3"/>
  </r>
  <r>
    <x v="229"/>
    <x v="222"/>
    <s v="Lettuce - Boston Bib - Organic"/>
    <n v="378"/>
    <n v="15"/>
    <n v="5670"/>
    <x v="2"/>
    <s v="Skilith"/>
    <x v="11"/>
    <x v="3"/>
  </r>
  <r>
    <x v="230"/>
    <x v="223"/>
    <s v="Lettuce - Romaine"/>
    <n v="783"/>
    <n v="88"/>
    <n v="68904"/>
    <x v="10"/>
    <s v="Meemm"/>
    <x v="6"/>
    <x v="7"/>
  </r>
  <r>
    <x v="231"/>
    <x v="223"/>
    <s v="Sauce - Cranberry"/>
    <n v="882"/>
    <n v="50"/>
    <n v="44100"/>
    <x v="14"/>
    <s v="Lazz"/>
    <x v="7"/>
    <x v="14"/>
  </r>
  <r>
    <x v="232"/>
    <x v="224"/>
    <s v="Roe - White Fish"/>
    <n v="338"/>
    <n v="98"/>
    <n v="33124"/>
    <x v="2"/>
    <s v="Bubbletube"/>
    <x v="2"/>
    <x v="6"/>
  </r>
  <r>
    <x v="233"/>
    <x v="225"/>
    <s v="Bread - Multigrain"/>
    <n v="913"/>
    <n v="24"/>
    <n v="21912"/>
    <x v="7"/>
    <s v="Kaymbo"/>
    <x v="10"/>
    <x v="8"/>
  </r>
  <r>
    <x v="234"/>
    <x v="226"/>
    <s v="Coffee - Frthy Coffee Crisp"/>
    <n v="132"/>
    <n v="31"/>
    <n v="4092"/>
    <x v="2"/>
    <s v="Einti"/>
    <x v="2"/>
    <x v="12"/>
  </r>
  <r>
    <x v="235"/>
    <x v="227"/>
    <s v="Jello - Assorted"/>
    <n v="438"/>
    <n v="31"/>
    <n v="13578"/>
    <x v="12"/>
    <s v="Npath"/>
    <x v="5"/>
    <x v="8"/>
  </r>
  <r>
    <x v="236"/>
    <x v="228"/>
    <s v="Coke - Classic, 355 Ml"/>
    <n v="228"/>
    <n v="24"/>
    <n v="5472"/>
    <x v="12"/>
    <s v="Eire"/>
    <x v="2"/>
    <x v="6"/>
  </r>
  <r>
    <x v="237"/>
    <x v="229"/>
    <s v="Jerusalem Artichoke"/>
    <n v="577"/>
    <n v="30"/>
    <n v="17310"/>
    <x v="8"/>
    <s v="Trudeo"/>
    <x v="3"/>
    <x v="3"/>
  </r>
  <r>
    <x v="238"/>
    <x v="230"/>
    <s v="Water - Spring Water 500ml"/>
    <n v="830"/>
    <n v="98"/>
    <n v="81340"/>
    <x v="10"/>
    <s v="Meemm"/>
    <x v="13"/>
    <x v="6"/>
  </r>
  <r>
    <x v="239"/>
    <x v="231"/>
    <s v="Cakes Assorted"/>
    <n v="940"/>
    <n v="77"/>
    <n v="72380"/>
    <x v="4"/>
    <s v="Livetube"/>
    <x v="1"/>
    <x v="13"/>
  </r>
  <r>
    <x v="240"/>
    <x v="232"/>
    <s v="Cream Of Tartar"/>
    <n v="420"/>
    <n v="85"/>
    <n v="35700"/>
    <x v="13"/>
    <s v="Npath"/>
    <x v="11"/>
    <x v="0"/>
  </r>
  <r>
    <x v="241"/>
    <x v="233"/>
    <s v="Liqueur - Melon"/>
    <n v="653"/>
    <n v="56"/>
    <n v="36568"/>
    <x v="9"/>
    <s v="Livetube"/>
    <x v="6"/>
    <x v="0"/>
  </r>
  <r>
    <x v="242"/>
    <x v="234"/>
    <s v="Cod - Salted, Boneless"/>
    <n v="855"/>
    <n v="15"/>
    <n v="12825"/>
    <x v="14"/>
    <s v="Eire"/>
    <x v="6"/>
    <x v="7"/>
  </r>
  <r>
    <x v="243"/>
    <x v="235"/>
    <s v="Chicken - Leg, Boneless"/>
    <n v="491"/>
    <n v="70"/>
    <n v="34370"/>
    <x v="9"/>
    <s v="Meemm"/>
    <x v="13"/>
    <x v="9"/>
  </r>
  <r>
    <x v="244"/>
    <x v="236"/>
    <s v="Onions - Cippolini"/>
    <n v="988"/>
    <n v="18"/>
    <n v="17784"/>
    <x v="14"/>
    <s v="InnoZ"/>
    <x v="6"/>
    <x v="3"/>
  </r>
  <r>
    <x v="245"/>
    <x v="237"/>
    <s v="Ham - Proscuitto"/>
    <n v="615"/>
    <n v="46"/>
    <n v="28290"/>
    <x v="4"/>
    <s v="Meemm"/>
    <x v="8"/>
    <x v="14"/>
  </r>
  <r>
    <x v="246"/>
    <x v="238"/>
    <s v="Yeast Dry - Fleischman"/>
    <n v="96"/>
    <n v="75"/>
    <n v="7200"/>
    <x v="12"/>
    <s v="InnoZ"/>
    <x v="0"/>
    <x v="7"/>
  </r>
  <r>
    <x v="247"/>
    <x v="239"/>
    <s v="Pasta - Fettuccine, Egg, Fresh"/>
    <n v="588"/>
    <n v="74"/>
    <n v="43512"/>
    <x v="7"/>
    <s v="Skilith"/>
    <x v="13"/>
    <x v="14"/>
  </r>
  <r>
    <x v="248"/>
    <x v="240"/>
    <s v="Anchovy In Oil"/>
    <n v="209"/>
    <n v="37"/>
    <n v="7733"/>
    <x v="4"/>
    <s v="Linktype"/>
    <x v="3"/>
    <x v="12"/>
  </r>
  <r>
    <x v="249"/>
    <x v="241"/>
    <s v="Cake Sheet Combo Party Pack"/>
    <n v="235"/>
    <n v="57"/>
    <n v="13395"/>
    <x v="14"/>
    <s v="Einti"/>
    <x v="13"/>
    <x v="2"/>
  </r>
  <r>
    <x v="250"/>
    <x v="242"/>
    <s v="Eggs - Extra Large"/>
    <n v="286"/>
    <n v="51"/>
    <n v="14586"/>
    <x v="14"/>
    <s v="Eire"/>
    <x v="7"/>
    <x v="7"/>
  </r>
  <r>
    <x v="251"/>
    <x v="243"/>
    <s v="Placemat - Scallop, White"/>
    <n v="868"/>
    <n v="39"/>
    <n v="33852"/>
    <x v="4"/>
    <s v="Voonte"/>
    <x v="9"/>
    <x v="5"/>
  </r>
  <r>
    <x v="252"/>
    <x v="244"/>
    <s v="Cardamon Ground"/>
    <n v="189"/>
    <n v="88"/>
    <n v="16632"/>
    <x v="11"/>
    <s v="Einti"/>
    <x v="6"/>
    <x v="1"/>
  </r>
  <r>
    <x v="253"/>
    <x v="245"/>
    <s v="Ice Cream - Turtles Stick Bar"/>
    <n v="5"/>
    <n v="92"/>
    <n v="460"/>
    <x v="13"/>
    <s v="Voonte"/>
    <x v="2"/>
    <x v="12"/>
  </r>
  <r>
    <x v="254"/>
    <x v="246"/>
    <s v="Scotch - Queen Anne"/>
    <n v="55"/>
    <n v="12"/>
    <n v="660"/>
    <x v="1"/>
    <s v="Einti"/>
    <x v="9"/>
    <x v="3"/>
  </r>
  <r>
    <x v="255"/>
    <x v="247"/>
    <s v="Mushrooms - Honey"/>
    <n v="373"/>
    <n v="32"/>
    <n v="11936"/>
    <x v="0"/>
    <s v="Npath"/>
    <x v="0"/>
    <x v="4"/>
  </r>
  <r>
    <x v="256"/>
    <x v="41"/>
    <s v="Caviar - Salmon"/>
    <n v="587"/>
    <n v="18"/>
    <n v="10566"/>
    <x v="2"/>
    <s v="InnoZ"/>
    <x v="3"/>
    <x v="12"/>
  </r>
  <r>
    <x v="257"/>
    <x v="248"/>
    <s v="Herb Du Provence - Primerba"/>
    <n v="66"/>
    <n v="66"/>
    <n v="4356"/>
    <x v="0"/>
    <s v="Npath"/>
    <x v="14"/>
    <x v="13"/>
  </r>
  <r>
    <x v="258"/>
    <x v="248"/>
    <s v="Wine - Lamancha Do Crianza"/>
    <n v="211"/>
    <n v="12"/>
    <n v="2532"/>
    <x v="6"/>
    <s v="Shufflebeat"/>
    <x v="1"/>
    <x v="5"/>
  </r>
  <r>
    <x v="259"/>
    <x v="249"/>
    <s v="Clams - Littleneck, Whole"/>
    <n v="341"/>
    <n v="81"/>
    <n v="27621"/>
    <x v="11"/>
    <s v="Shufflebeat"/>
    <x v="13"/>
    <x v="3"/>
  </r>
  <r>
    <x v="260"/>
    <x v="250"/>
    <s v="Mousse - Passion Fruit"/>
    <n v="422"/>
    <n v="61"/>
    <n v="25742"/>
    <x v="14"/>
    <s v="Kaymbo"/>
    <x v="3"/>
    <x v="14"/>
  </r>
  <r>
    <x v="261"/>
    <x v="251"/>
    <s v="Pastry - Raisin Muffin - Mini"/>
    <n v="651"/>
    <n v="27"/>
    <n v="17577"/>
    <x v="4"/>
    <s v="Skilith"/>
    <x v="7"/>
    <x v="9"/>
  </r>
  <r>
    <x v="262"/>
    <x v="252"/>
    <s v="Onions - Cippolini"/>
    <n v="454"/>
    <n v="40"/>
    <n v="18160"/>
    <x v="7"/>
    <s v="InnoZ"/>
    <x v="6"/>
    <x v="7"/>
  </r>
  <r>
    <x v="263"/>
    <x v="253"/>
    <s v="Spice - Pepper Portions"/>
    <n v="657"/>
    <n v="68"/>
    <n v="44676"/>
    <x v="1"/>
    <s v="Meemm"/>
    <x v="7"/>
    <x v="14"/>
  </r>
  <r>
    <x v="264"/>
    <x v="254"/>
    <s v="Yogurt - Assorted Pack"/>
    <n v="173"/>
    <n v="95"/>
    <n v="16435"/>
    <x v="14"/>
    <s v="Npath"/>
    <x v="4"/>
    <x v="10"/>
  </r>
  <r>
    <x v="265"/>
    <x v="255"/>
    <s v="Mousse - Passion Fruit"/>
    <n v="419"/>
    <n v="77"/>
    <n v="32263"/>
    <x v="2"/>
    <s v="Meemm"/>
    <x v="13"/>
    <x v="14"/>
  </r>
  <r>
    <x v="266"/>
    <x v="256"/>
    <s v="Beets"/>
    <n v="938"/>
    <n v="37"/>
    <n v="34706"/>
    <x v="5"/>
    <s v="Shufflebeat"/>
    <x v="14"/>
    <x v="3"/>
  </r>
  <r>
    <x v="267"/>
    <x v="257"/>
    <s v="Dr. Pepper - 355ml"/>
    <n v="383"/>
    <n v="35"/>
    <n v="13405"/>
    <x v="14"/>
    <s v="Livetube"/>
    <x v="4"/>
    <x v="2"/>
  </r>
  <r>
    <x v="268"/>
    <x v="258"/>
    <s v="Cod - Salted, Boneless"/>
    <n v="302"/>
    <n v="31"/>
    <n v="9362"/>
    <x v="8"/>
    <s v="Livetube"/>
    <x v="1"/>
    <x v="0"/>
  </r>
  <r>
    <x v="269"/>
    <x v="259"/>
    <s v="Contreau"/>
    <n v="601"/>
    <n v="88"/>
    <n v="52888"/>
    <x v="4"/>
    <s v="Kaymbo"/>
    <x v="4"/>
    <x v="10"/>
  </r>
  <r>
    <x v="270"/>
    <x v="260"/>
    <s v="Ecolab - Solid Fusion"/>
    <n v="206"/>
    <n v="22"/>
    <n v="4532"/>
    <x v="9"/>
    <s v="Npath"/>
    <x v="2"/>
    <x v="2"/>
  </r>
  <r>
    <x v="271"/>
    <x v="261"/>
    <s v="Beer - Tetleys"/>
    <n v="750"/>
    <n v="37"/>
    <n v="27750"/>
    <x v="12"/>
    <s v="Lazz"/>
    <x v="5"/>
    <x v="8"/>
  </r>
  <r>
    <x v="272"/>
    <x v="262"/>
    <s v="Chocolate - Milk Coating"/>
    <n v="998"/>
    <n v="90"/>
    <n v="89820"/>
    <x v="6"/>
    <s v="Lazz"/>
    <x v="10"/>
    <x v="11"/>
  </r>
  <r>
    <x v="273"/>
    <x v="263"/>
    <s v="Cake Sheet Combo Party Pack"/>
    <n v="724"/>
    <n v="19"/>
    <n v="13756"/>
    <x v="2"/>
    <s v="Lazz"/>
    <x v="9"/>
    <x v="1"/>
  </r>
  <r>
    <x v="274"/>
    <x v="264"/>
    <s v="Soup - French Onion, Dry"/>
    <n v="238"/>
    <n v="4"/>
    <n v="952"/>
    <x v="4"/>
    <s v="Shufflebeat"/>
    <x v="13"/>
    <x v="4"/>
  </r>
  <r>
    <x v="275"/>
    <x v="265"/>
    <s v="Browning Caramel Glace"/>
    <n v="744"/>
    <n v="76"/>
    <n v="56544"/>
    <x v="9"/>
    <s v="Trudeo"/>
    <x v="9"/>
    <x v="7"/>
  </r>
  <r>
    <x v="276"/>
    <x v="266"/>
    <s v="Lambcasing"/>
    <n v="201"/>
    <n v="49"/>
    <n v="9849"/>
    <x v="6"/>
    <s v="Meemm"/>
    <x v="2"/>
    <x v="0"/>
  </r>
  <r>
    <x v="277"/>
    <x v="267"/>
    <s v="Milk - Buttermilk"/>
    <n v="18"/>
    <n v="14"/>
    <n v="252"/>
    <x v="13"/>
    <s v="Meemm"/>
    <x v="0"/>
    <x v="6"/>
  </r>
  <r>
    <x v="278"/>
    <x v="268"/>
    <s v="Wine - Chianti Classico Riserva"/>
    <n v="111"/>
    <n v="53"/>
    <n v="5883"/>
    <x v="13"/>
    <s v="Meemm"/>
    <x v="3"/>
    <x v="10"/>
  </r>
  <r>
    <x v="279"/>
    <x v="269"/>
    <s v="Sausage - Breakfast"/>
    <n v="710"/>
    <n v="74"/>
    <n v="52540"/>
    <x v="0"/>
    <s v="InnoZ"/>
    <x v="5"/>
    <x v="3"/>
  </r>
  <r>
    <x v="280"/>
    <x v="270"/>
    <s v="Potatoes - Parissienne"/>
    <n v="842"/>
    <n v="46"/>
    <n v="38732"/>
    <x v="14"/>
    <s v="Lazz"/>
    <x v="8"/>
    <x v="0"/>
  </r>
  <r>
    <x v="281"/>
    <x v="271"/>
    <s v="Plaintain"/>
    <n v="435"/>
    <n v="58"/>
    <n v="25230"/>
    <x v="12"/>
    <s v="InnoZ"/>
    <x v="3"/>
    <x v="12"/>
  </r>
  <r>
    <x v="282"/>
    <x v="272"/>
    <s v="Tomatoes - Roma"/>
    <n v="481"/>
    <n v="61"/>
    <n v="29341"/>
    <x v="11"/>
    <s v="Kaymbo"/>
    <x v="11"/>
    <x v="10"/>
  </r>
  <r>
    <x v="283"/>
    <x v="273"/>
    <s v="Wine - Lamancha Do Crianza"/>
    <n v="898"/>
    <n v="12"/>
    <n v="10776"/>
    <x v="13"/>
    <s v="Meemm"/>
    <x v="14"/>
    <x v="14"/>
  </r>
  <r>
    <x v="284"/>
    <x v="274"/>
    <s v="Bread Country Roll"/>
    <n v="12"/>
    <n v="5"/>
    <n v="60"/>
    <x v="0"/>
    <s v="Linktype"/>
    <x v="9"/>
    <x v="1"/>
  </r>
  <r>
    <x v="285"/>
    <x v="275"/>
    <s v="Potatoes - Parissienne"/>
    <n v="61"/>
    <n v="46"/>
    <n v="2806"/>
    <x v="13"/>
    <s v="Kaymbo"/>
    <x v="5"/>
    <x v="1"/>
  </r>
  <r>
    <x v="286"/>
    <x v="276"/>
    <s v="Yoplait - Strawbrasp Peac"/>
    <n v="197"/>
    <n v="62"/>
    <n v="12214"/>
    <x v="14"/>
    <s v="Skilith"/>
    <x v="12"/>
    <x v="9"/>
  </r>
  <r>
    <x v="287"/>
    <x v="277"/>
    <s v="Lambcasing"/>
    <n v="733"/>
    <n v="94"/>
    <n v="68902"/>
    <x v="2"/>
    <s v="Kaymbo"/>
    <x v="4"/>
    <x v="13"/>
  </r>
  <r>
    <x v="288"/>
    <x v="278"/>
    <s v="Coconut Milk - Unsweetened"/>
    <n v="982"/>
    <n v="97"/>
    <n v="95254"/>
    <x v="6"/>
    <s v="Meemm"/>
    <x v="13"/>
    <x v="9"/>
  </r>
  <r>
    <x v="289"/>
    <x v="279"/>
    <s v="Yogurt - Assorted Pack"/>
    <n v="179"/>
    <n v="92"/>
    <n v="16468"/>
    <x v="0"/>
    <s v="Livetube"/>
    <x v="1"/>
    <x v="13"/>
  </r>
  <r>
    <x v="290"/>
    <x v="280"/>
    <s v="Beef - Tenderloin Tails"/>
    <n v="814"/>
    <n v="21"/>
    <n v="17094"/>
    <x v="3"/>
    <s v="Kaymbo"/>
    <x v="3"/>
    <x v="14"/>
  </r>
  <r>
    <x v="291"/>
    <x v="281"/>
    <s v="Placemat - Scallop, White"/>
    <n v="142"/>
    <n v="73"/>
    <n v="10366"/>
    <x v="7"/>
    <s v="Npath"/>
    <x v="9"/>
    <x v="0"/>
  </r>
  <r>
    <x v="292"/>
    <x v="282"/>
    <s v="Soap - Mr.clean Floor Soap"/>
    <n v="946"/>
    <n v="66"/>
    <n v="62436"/>
    <x v="0"/>
    <s v="Livetube"/>
    <x v="5"/>
    <x v="7"/>
  </r>
  <r>
    <x v="293"/>
    <x v="283"/>
    <s v="Sage - Fresh"/>
    <n v="210"/>
    <n v="12"/>
    <n v="2520"/>
    <x v="10"/>
    <s v="Einti"/>
    <x v="4"/>
    <x v="12"/>
  </r>
  <r>
    <x v="294"/>
    <x v="284"/>
    <s v="Beets"/>
    <n v="503"/>
    <n v="16"/>
    <n v="8048"/>
    <x v="1"/>
    <s v="Gabcube"/>
    <x v="6"/>
    <x v="0"/>
  </r>
  <r>
    <x v="295"/>
    <x v="285"/>
    <s v="Cleaner - Pine Sol"/>
    <n v="917"/>
    <n v="43"/>
    <n v="39431"/>
    <x v="3"/>
    <s v="Lazz"/>
    <x v="8"/>
    <x v="6"/>
  </r>
  <r>
    <x v="296"/>
    <x v="286"/>
    <s v="Cakes Assorted"/>
    <n v="604"/>
    <n v="85"/>
    <n v="51340"/>
    <x v="1"/>
    <s v="Livetube"/>
    <x v="1"/>
    <x v="13"/>
  </r>
  <r>
    <x v="297"/>
    <x v="287"/>
    <s v="Anchovy In Oil"/>
    <n v="517"/>
    <n v="81"/>
    <n v="41877"/>
    <x v="5"/>
    <s v="Linktype"/>
    <x v="10"/>
    <x v="8"/>
  </r>
  <r>
    <x v="298"/>
    <x v="288"/>
    <s v="Jack Daniels"/>
    <n v="931"/>
    <n v="89"/>
    <n v="82859"/>
    <x v="10"/>
    <s v="Einti"/>
    <x v="11"/>
    <x v="2"/>
  </r>
  <r>
    <x v="299"/>
    <x v="289"/>
    <s v="Glaze - Clear"/>
    <n v="569"/>
    <n v="54"/>
    <n v="30726"/>
    <x v="11"/>
    <s v="Trudeo"/>
    <x v="10"/>
    <x v="4"/>
  </r>
  <r>
    <x v="300"/>
    <x v="290"/>
    <s v="Appetizer - Lobster Phyllo Roll"/>
    <n v="123"/>
    <n v="87"/>
    <n v="10701"/>
    <x v="11"/>
    <s v="Skilith"/>
    <x v="8"/>
    <x v="4"/>
  </r>
  <r>
    <x v="301"/>
    <x v="290"/>
    <s v="Pur Value"/>
    <n v="685"/>
    <n v="79"/>
    <n v="54115"/>
    <x v="12"/>
    <s v="Bubbletube"/>
    <x v="11"/>
    <x v="14"/>
  </r>
  <r>
    <x v="302"/>
    <x v="291"/>
    <s v="Lemons"/>
    <n v="841"/>
    <n v="26"/>
    <n v="21866"/>
    <x v="12"/>
    <s v="Trudeo"/>
    <x v="10"/>
    <x v="9"/>
  </r>
  <r>
    <x v="303"/>
    <x v="292"/>
    <s v="Lemonade - Kiwi, 591 Ml"/>
    <n v="69"/>
    <n v="40"/>
    <n v="2760"/>
    <x v="7"/>
    <s v="Meemm"/>
    <x v="3"/>
    <x v="7"/>
  </r>
  <r>
    <x v="304"/>
    <x v="293"/>
    <s v="Pastry - Raisin Muffin - Mini"/>
    <n v="936"/>
    <n v="7"/>
    <n v="6552"/>
    <x v="8"/>
    <s v="Eire"/>
    <x v="12"/>
    <x v="13"/>
  </r>
  <r>
    <x v="305"/>
    <x v="294"/>
    <s v="Mushrooms - Honey"/>
    <n v="175"/>
    <n v="2"/>
    <n v="350"/>
    <x v="11"/>
    <s v="Linktype"/>
    <x v="3"/>
    <x v="8"/>
  </r>
  <r>
    <x v="306"/>
    <x v="295"/>
    <s v="Water - San Pellegrino"/>
    <n v="194"/>
    <n v="83"/>
    <n v="16102"/>
    <x v="1"/>
    <s v="Einti"/>
    <x v="12"/>
    <x v="8"/>
  </r>
  <r>
    <x v="307"/>
    <x v="296"/>
    <s v="Herb Du Provence - Primerba"/>
    <n v="358"/>
    <n v="50"/>
    <n v="17900"/>
    <x v="7"/>
    <s v="Bubbletube"/>
    <x v="11"/>
    <x v="6"/>
  </r>
  <r>
    <x v="308"/>
    <x v="297"/>
    <s v="Tomatoes - Yellow Hot House"/>
    <n v="672"/>
    <n v="68"/>
    <n v="45696"/>
    <x v="13"/>
    <s v="Voonte"/>
    <x v="11"/>
    <x v="12"/>
  </r>
  <r>
    <x v="309"/>
    <x v="298"/>
    <s v="Coffee Caramel Biscotti"/>
    <n v="131"/>
    <n v="24"/>
    <n v="3144"/>
    <x v="10"/>
    <s v="Bubbletube"/>
    <x v="2"/>
    <x v="10"/>
  </r>
  <r>
    <x v="310"/>
    <x v="299"/>
    <s v="Sour Puss - Tangerine"/>
    <n v="523"/>
    <n v="30"/>
    <n v="15690"/>
    <x v="9"/>
    <s v="Meemm"/>
    <x v="8"/>
    <x v="12"/>
  </r>
  <r>
    <x v="311"/>
    <x v="300"/>
    <s v="Trout - Rainbow, Fresh"/>
    <n v="290"/>
    <n v="2"/>
    <n v="580"/>
    <x v="13"/>
    <s v="Npath"/>
    <x v="10"/>
    <x v="8"/>
  </r>
  <r>
    <x v="312"/>
    <x v="301"/>
    <s v="Tomatoes - Yellow Hot House"/>
    <n v="340"/>
    <n v="70"/>
    <n v="23800"/>
    <x v="2"/>
    <s v="Bubbletube"/>
    <x v="12"/>
    <x v="4"/>
  </r>
  <r>
    <x v="313"/>
    <x v="301"/>
    <s v="Spinach - Spinach Leaf"/>
    <n v="483"/>
    <n v="26"/>
    <n v="12558"/>
    <x v="0"/>
    <s v="Livetube"/>
    <x v="6"/>
    <x v="2"/>
  </r>
  <r>
    <x v="314"/>
    <x v="302"/>
    <s v="Yeast Dry - Fleischman"/>
    <n v="640"/>
    <n v="17"/>
    <n v="10880"/>
    <x v="2"/>
    <s v="Lazz"/>
    <x v="6"/>
    <x v="0"/>
  </r>
  <r>
    <x v="315"/>
    <x v="303"/>
    <s v="Eel Fresh"/>
    <n v="410"/>
    <n v="70"/>
    <n v="28700"/>
    <x v="10"/>
    <s v="Livetube"/>
    <x v="11"/>
    <x v="3"/>
  </r>
  <r>
    <x v="316"/>
    <x v="304"/>
    <s v="Cookies Oatmeal Raisin"/>
    <n v="349"/>
    <n v="31"/>
    <n v="10819"/>
    <x v="8"/>
    <s v="Eire"/>
    <x v="9"/>
    <x v="13"/>
  </r>
  <r>
    <x v="317"/>
    <x v="57"/>
    <s v="Sour Puss - Tangerine"/>
    <n v="785"/>
    <n v="41"/>
    <n v="32185"/>
    <x v="13"/>
    <s v="InnoZ"/>
    <x v="8"/>
    <x v="7"/>
  </r>
  <r>
    <x v="318"/>
    <x v="57"/>
    <s v="Wine - Chianti Classico Riserva"/>
    <n v="932"/>
    <n v="94"/>
    <n v="87608"/>
    <x v="6"/>
    <s v="Bubbletube"/>
    <x v="8"/>
    <x v="0"/>
  </r>
  <r>
    <x v="319"/>
    <x v="305"/>
    <s v="Juice - Orangina"/>
    <n v="29"/>
    <n v="40"/>
    <n v="1160"/>
    <x v="10"/>
    <s v="Kaymbo"/>
    <x v="5"/>
    <x v="4"/>
  </r>
  <r>
    <x v="320"/>
    <x v="305"/>
    <s v="Contreau"/>
    <n v="795"/>
    <n v="56"/>
    <n v="44520"/>
    <x v="3"/>
    <s v="Skilith"/>
    <x v="2"/>
    <x v="14"/>
  </r>
  <r>
    <x v="321"/>
    <x v="306"/>
    <s v="Salmon - Atlantic, No Skin"/>
    <n v="776"/>
    <n v="94"/>
    <n v="72944"/>
    <x v="13"/>
    <s v="Trudeo"/>
    <x v="14"/>
    <x v="6"/>
  </r>
  <r>
    <x v="322"/>
    <x v="307"/>
    <s v="Beef - Tenderloin Tails"/>
    <n v="318"/>
    <n v="44"/>
    <n v="13992"/>
    <x v="6"/>
    <s v="Voonte"/>
    <x v="12"/>
    <x v="10"/>
  </r>
  <r>
    <x v="323"/>
    <x v="308"/>
    <s v="Chocolate - Milk Coating"/>
    <n v="646"/>
    <n v="32"/>
    <n v="20672"/>
    <x v="5"/>
    <s v="Einti"/>
    <x v="6"/>
    <x v="6"/>
  </r>
  <r>
    <x v="324"/>
    <x v="309"/>
    <s v="Chilli Paste, Ginger Garlic"/>
    <n v="245"/>
    <n v="27"/>
    <n v="6615"/>
    <x v="0"/>
    <s v="InnoZ"/>
    <x v="5"/>
    <x v="1"/>
  </r>
  <r>
    <x v="325"/>
    <x v="310"/>
    <s v="Ecolab - Orange Frc, Cleaner"/>
    <n v="79"/>
    <n v="56"/>
    <n v="4424"/>
    <x v="6"/>
    <s v="Trudeo"/>
    <x v="2"/>
    <x v="4"/>
  </r>
  <r>
    <x v="326"/>
    <x v="311"/>
    <s v="Crackers - Trio"/>
    <n v="972"/>
    <n v="59"/>
    <n v="57348"/>
    <x v="3"/>
    <s v="Einti"/>
    <x v="12"/>
    <x v="13"/>
  </r>
  <r>
    <x v="327"/>
    <x v="59"/>
    <s v="Yokaline"/>
    <n v="553"/>
    <n v="85"/>
    <n v="47005"/>
    <x v="14"/>
    <s v="Npath"/>
    <x v="5"/>
    <x v="6"/>
  </r>
  <r>
    <x v="328"/>
    <x v="59"/>
    <s v="Black Currants"/>
    <n v="586"/>
    <n v="74"/>
    <n v="43364"/>
    <x v="0"/>
    <s v="Bubbletube"/>
    <x v="3"/>
    <x v="11"/>
  </r>
  <r>
    <x v="329"/>
    <x v="59"/>
    <s v="Juice - Orange, 341 Ml"/>
    <n v="622"/>
    <n v="37"/>
    <n v="23014"/>
    <x v="2"/>
    <s v="Livetube"/>
    <x v="10"/>
    <x v="4"/>
  </r>
  <r>
    <x v="330"/>
    <x v="312"/>
    <s v="Bread - Sticks, Thin, Plain"/>
    <n v="188"/>
    <n v="92"/>
    <n v="17296"/>
    <x v="13"/>
    <s v="Einti"/>
    <x v="5"/>
    <x v="6"/>
  </r>
  <r>
    <x v="331"/>
    <x v="313"/>
    <s v="Cake - Dulce De Leche"/>
    <n v="683"/>
    <n v="97"/>
    <n v="66251"/>
    <x v="13"/>
    <s v="Kaymbo"/>
    <x v="9"/>
    <x v="10"/>
  </r>
  <r>
    <x v="332"/>
    <x v="314"/>
    <s v="Veal - Chops, Split, Frenched"/>
    <n v="112"/>
    <n v="54"/>
    <n v="6048"/>
    <x v="3"/>
    <s v="Meemm"/>
    <x v="12"/>
    <x v="4"/>
  </r>
  <r>
    <x v="333"/>
    <x v="314"/>
    <s v="Shrimp - Black Tiger 16/20"/>
    <n v="519"/>
    <n v="94"/>
    <n v="48786"/>
    <x v="4"/>
    <s v="Gabcube"/>
    <x v="4"/>
    <x v="14"/>
  </r>
  <r>
    <x v="334"/>
    <x v="315"/>
    <s v="Wine - Mondavi Coastal Private"/>
    <n v="412"/>
    <n v="43"/>
    <n v="17716"/>
    <x v="2"/>
    <s v="Kaymbo"/>
    <x v="13"/>
    <x v="7"/>
  </r>
  <r>
    <x v="335"/>
    <x v="316"/>
    <s v="Capon - Breast, Wing On"/>
    <n v="652"/>
    <n v="46"/>
    <n v="29992"/>
    <x v="2"/>
    <s v="Eire"/>
    <x v="4"/>
    <x v="5"/>
  </r>
  <r>
    <x v="336"/>
    <x v="317"/>
    <s v="Ecolab - Mikroklene 4/4 L"/>
    <n v="42"/>
    <n v="84"/>
    <n v="3528"/>
    <x v="10"/>
    <s v="Einti"/>
    <x v="12"/>
    <x v="0"/>
  </r>
  <r>
    <x v="337"/>
    <x v="318"/>
    <s v="Island Oasis - Sweet And Sour Mix"/>
    <n v="610"/>
    <n v="82"/>
    <n v="50020"/>
    <x v="7"/>
    <s v="InnoZ"/>
    <x v="5"/>
    <x v="0"/>
  </r>
  <r>
    <x v="338"/>
    <x v="319"/>
    <s v="Muffin Mix - Raisin Bran"/>
    <n v="68"/>
    <n v="9"/>
    <n v="612"/>
    <x v="5"/>
    <s v="Skilith"/>
    <x v="5"/>
    <x v="6"/>
  </r>
  <r>
    <x v="339"/>
    <x v="320"/>
    <s v="Bread - Calabrese Baguette"/>
    <n v="739"/>
    <n v="68"/>
    <n v="50252"/>
    <x v="14"/>
    <s v="Einti"/>
    <x v="2"/>
    <x v="9"/>
  </r>
  <r>
    <x v="340"/>
    <x v="321"/>
    <s v="Oregano - Dry, Rubbed"/>
    <n v="249"/>
    <n v="23"/>
    <n v="5727"/>
    <x v="2"/>
    <s v="Gabcube"/>
    <x v="6"/>
    <x v="4"/>
  </r>
  <r>
    <x v="341"/>
    <x v="322"/>
    <s v="Pepper - Green Thai"/>
    <n v="593"/>
    <n v="50"/>
    <n v="29650"/>
    <x v="11"/>
    <s v="Shufflebeat"/>
    <x v="4"/>
    <x v="2"/>
  </r>
  <r>
    <x v="342"/>
    <x v="323"/>
    <s v="Soup Bowl Clear 8oz92008"/>
    <n v="40"/>
    <n v="6"/>
    <n v="240"/>
    <x v="9"/>
    <s v="Einti"/>
    <x v="14"/>
    <x v="8"/>
  </r>
  <r>
    <x v="343"/>
    <x v="324"/>
    <s v="Tortillas - Flour, 10"/>
    <n v="38"/>
    <n v="65"/>
    <n v="2470"/>
    <x v="7"/>
    <s v="Lazz"/>
    <x v="6"/>
    <x v="11"/>
  </r>
  <r>
    <x v="344"/>
    <x v="325"/>
    <s v="Soupfoamcont12oz 112con"/>
    <n v="336"/>
    <n v="46"/>
    <n v="15456"/>
    <x v="4"/>
    <s v="Skilith"/>
    <x v="0"/>
    <x v="8"/>
  </r>
  <r>
    <x v="345"/>
    <x v="326"/>
    <s v="Squash - Pepper"/>
    <n v="901"/>
    <n v="55"/>
    <n v="49555"/>
    <x v="7"/>
    <s v="Voonte"/>
    <x v="5"/>
    <x v="10"/>
  </r>
  <r>
    <x v="346"/>
    <x v="327"/>
    <s v="Lemonade - Island Tea, 591 Ml"/>
    <n v="675"/>
    <n v="6"/>
    <n v="4050"/>
    <x v="12"/>
    <s v="InnoZ"/>
    <x v="6"/>
    <x v="2"/>
  </r>
  <r>
    <x v="347"/>
    <x v="327"/>
    <s v="Water - Tonic"/>
    <n v="1000"/>
    <n v="44"/>
    <n v="44000"/>
    <x v="2"/>
    <s v="Lazz"/>
    <x v="14"/>
    <x v="9"/>
  </r>
  <r>
    <x v="348"/>
    <x v="328"/>
    <s v="Ice Cream - Fudge Bars"/>
    <n v="262"/>
    <n v="18"/>
    <n v="4716"/>
    <x v="11"/>
    <s v="InnoZ"/>
    <x v="5"/>
    <x v="7"/>
  </r>
  <r>
    <x v="349"/>
    <x v="328"/>
    <s v="Bread - Granary Small Pull"/>
    <n v="579"/>
    <n v="16"/>
    <n v="9264"/>
    <x v="14"/>
    <s v="Gabcube"/>
    <x v="5"/>
    <x v="6"/>
  </r>
  <r>
    <x v="350"/>
    <x v="329"/>
    <s v="Bread - Crumbs, Bulk"/>
    <n v="567"/>
    <n v="86"/>
    <n v="48762"/>
    <x v="4"/>
    <s v="Bubbletube"/>
    <x v="11"/>
    <x v="12"/>
  </r>
  <r>
    <x v="351"/>
    <x v="330"/>
    <s v="Chicken Breast Wing On"/>
    <n v="605"/>
    <n v="5"/>
    <n v="3025"/>
    <x v="7"/>
    <s v="Shufflebeat"/>
    <x v="7"/>
    <x v="8"/>
  </r>
  <r>
    <x v="352"/>
    <x v="331"/>
    <s v="Bulgar"/>
    <n v="781"/>
    <n v="46"/>
    <n v="35926"/>
    <x v="8"/>
    <s v="Kaymbo"/>
    <x v="13"/>
    <x v="2"/>
  </r>
  <r>
    <x v="353"/>
    <x v="332"/>
    <s v="Canada Dry"/>
    <n v="324"/>
    <n v="8"/>
    <n v="2592"/>
    <x v="5"/>
    <s v="Einti"/>
    <x v="3"/>
    <x v="8"/>
  </r>
  <r>
    <x v="354"/>
    <x v="332"/>
    <s v="Amaretto"/>
    <n v="926"/>
    <n v="16"/>
    <n v="14816"/>
    <x v="11"/>
    <s v="Meemm"/>
    <x v="2"/>
    <x v="0"/>
  </r>
  <r>
    <x v="355"/>
    <x v="333"/>
    <s v="Wine - Niagara,vqa Reisling"/>
    <n v="637"/>
    <n v="4"/>
    <n v="2548"/>
    <x v="7"/>
    <s v="Meemm"/>
    <x v="6"/>
    <x v="2"/>
  </r>
  <r>
    <x v="356"/>
    <x v="334"/>
    <s v="Syrup - Monin, Swiss Choclate"/>
    <n v="222"/>
    <n v="15"/>
    <n v="3330"/>
    <x v="3"/>
    <s v="Trudeo"/>
    <x v="7"/>
    <x v="12"/>
  </r>
  <r>
    <x v="357"/>
    <x v="335"/>
    <s v="Wine - Touraine Azay - Le - Rideau"/>
    <n v="214"/>
    <n v="8"/>
    <n v="1712"/>
    <x v="6"/>
    <s v="Shufflebeat"/>
    <x v="10"/>
    <x v="11"/>
  </r>
  <r>
    <x v="358"/>
    <x v="336"/>
    <s v="V8 Splash Strawberry Kiwi"/>
    <n v="54"/>
    <n v="48"/>
    <n v="2592"/>
    <x v="13"/>
    <s v="Npath"/>
    <x v="11"/>
    <x v="10"/>
  </r>
  <r>
    <x v="359"/>
    <x v="337"/>
    <s v="Chicken - Tenderloin"/>
    <n v="465"/>
    <n v="37"/>
    <n v="17205"/>
    <x v="6"/>
    <s v="Kaymbo"/>
    <x v="12"/>
    <x v="13"/>
  </r>
  <r>
    <x v="360"/>
    <x v="337"/>
    <s v="Oneshot Automatic Soap System"/>
    <n v="732"/>
    <n v="37"/>
    <n v="27084"/>
    <x v="3"/>
    <s v="Livetube"/>
    <x v="10"/>
    <x v="6"/>
  </r>
  <r>
    <x v="361"/>
    <x v="338"/>
    <s v="Wine - Jafflin Bourgongone"/>
    <n v="644"/>
    <n v="99"/>
    <n v="63756"/>
    <x v="11"/>
    <s v="Shufflebeat"/>
    <x v="0"/>
    <x v="9"/>
  </r>
  <r>
    <x v="362"/>
    <x v="339"/>
    <s v="Nantucket - Orange Mango Cktl"/>
    <n v="24"/>
    <n v="95"/>
    <n v="2280"/>
    <x v="13"/>
    <s v="Voonte"/>
    <x v="11"/>
    <x v="14"/>
  </r>
  <r>
    <x v="363"/>
    <x v="340"/>
    <s v="Wine - Port Late Bottled Vintage"/>
    <n v="370"/>
    <n v="27"/>
    <n v="9990"/>
    <x v="14"/>
    <s v="Eire"/>
    <x v="1"/>
    <x v="6"/>
  </r>
  <r>
    <x v="364"/>
    <x v="341"/>
    <s v="Spice - Montreal Steak Spice"/>
    <n v="790"/>
    <n v="72"/>
    <n v="56880"/>
    <x v="9"/>
    <s v="InnoZ"/>
    <x v="1"/>
    <x v="11"/>
  </r>
  <r>
    <x v="365"/>
    <x v="342"/>
    <s v="Bar Bran Honey Nut"/>
    <n v="129"/>
    <n v="39"/>
    <n v="5031"/>
    <x v="0"/>
    <s v="Npath"/>
    <x v="5"/>
    <x v="9"/>
  </r>
  <r>
    <x v="366"/>
    <x v="343"/>
    <s v="Tumeric"/>
    <n v="432"/>
    <n v="77"/>
    <n v="33264"/>
    <x v="7"/>
    <s v="Trudeo"/>
    <x v="7"/>
    <x v="13"/>
  </r>
  <r>
    <x v="367"/>
    <x v="344"/>
    <s v="Soup - Tomato Mush. Florentine"/>
    <n v="726"/>
    <n v="76"/>
    <n v="55176"/>
    <x v="11"/>
    <s v="Livetube"/>
    <x v="9"/>
    <x v="6"/>
  </r>
  <r>
    <x v="368"/>
    <x v="345"/>
    <s v="Veal - Shank, Pieces"/>
    <n v="159"/>
    <n v="85"/>
    <n v="13515"/>
    <x v="3"/>
    <s v="Gabcube"/>
    <x v="11"/>
    <x v="10"/>
  </r>
  <r>
    <x v="369"/>
    <x v="346"/>
    <s v="Squid Ink"/>
    <n v="906"/>
    <n v="18"/>
    <n v="16308"/>
    <x v="7"/>
    <s v="Kaymbo"/>
    <x v="11"/>
    <x v="0"/>
  </r>
  <r>
    <x v="370"/>
    <x v="347"/>
    <s v="Pork - Back, Short Cut, Boneless"/>
    <n v="100"/>
    <n v="39"/>
    <n v="3900"/>
    <x v="1"/>
    <s v="Shufflebeat"/>
    <x v="13"/>
    <x v="2"/>
  </r>
  <r>
    <x v="371"/>
    <x v="348"/>
    <s v="Kumquat"/>
    <n v="244"/>
    <n v="40"/>
    <n v="9760"/>
    <x v="2"/>
    <s v="Voonte"/>
    <x v="12"/>
    <x v="0"/>
  </r>
  <r>
    <x v="372"/>
    <x v="349"/>
    <s v="Persimmons"/>
    <n v="232"/>
    <n v="7"/>
    <n v="1624"/>
    <x v="0"/>
    <s v="Npath"/>
    <x v="9"/>
    <x v="10"/>
  </r>
  <r>
    <x v="373"/>
    <x v="350"/>
    <s v="Snapple Lemon Tea"/>
    <n v="659"/>
    <n v="18"/>
    <n v="11862"/>
    <x v="13"/>
    <s v="Npath"/>
    <x v="10"/>
    <x v="10"/>
  </r>
  <r>
    <x v="374"/>
    <x v="351"/>
    <s v="Island Oasis - Strawberry"/>
    <n v="533"/>
    <n v="53"/>
    <n v="28249"/>
    <x v="9"/>
    <s v="Einti"/>
    <x v="9"/>
    <x v="1"/>
  </r>
  <r>
    <x v="375"/>
    <x v="352"/>
    <s v="Flour - Masa De Harina Mexican"/>
    <n v="251"/>
    <n v="87"/>
    <n v="21837"/>
    <x v="7"/>
    <s v="Meemm"/>
    <x v="8"/>
    <x v="9"/>
  </r>
  <r>
    <x v="376"/>
    <x v="353"/>
    <s v="Walkers Special Old Whiskey"/>
    <n v="813"/>
    <n v="65"/>
    <n v="52845"/>
    <x v="11"/>
    <s v="Voonte"/>
    <x v="13"/>
    <x v="10"/>
  </r>
  <r>
    <x v="377"/>
    <x v="354"/>
    <s v="Cognac - Courvaisier"/>
    <n v="969"/>
    <n v="20"/>
    <n v="19380"/>
    <x v="7"/>
    <s v="Eire"/>
    <x v="12"/>
    <x v="12"/>
  </r>
  <r>
    <x v="378"/>
    <x v="355"/>
    <s v="Country Roll"/>
    <n v="875"/>
    <n v="21"/>
    <n v="18375"/>
    <x v="13"/>
    <s v="Skilith"/>
    <x v="8"/>
    <x v="14"/>
  </r>
  <r>
    <x v="379"/>
    <x v="356"/>
    <s v="Eggplant - Asian"/>
    <n v="337"/>
    <n v="93"/>
    <n v="31341"/>
    <x v="12"/>
    <s v="Meemm"/>
    <x v="7"/>
    <x v="4"/>
  </r>
  <r>
    <x v="380"/>
    <x v="357"/>
    <s v="Bandage - Flexible Neon"/>
    <n v="897"/>
    <n v="2"/>
    <n v="1794"/>
    <x v="6"/>
    <s v="Lazz"/>
    <x v="8"/>
    <x v="1"/>
  </r>
  <r>
    <x v="381"/>
    <x v="358"/>
    <s v="Celery"/>
    <n v="15"/>
    <n v="42"/>
    <n v="630"/>
    <x v="4"/>
    <s v="Skilith"/>
    <x v="4"/>
    <x v="13"/>
  </r>
  <r>
    <x v="382"/>
    <x v="359"/>
    <s v="Wine - Saint - Bris 2002, Sauv"/>
    <n v="199"/>
    <n v="26"/>
    <n v="5174"/>
    <x v="14"/>
    <s v="Shufflebeat"/>
    <x v="9"/>
    <x v="7"/>
  </r>
  <r>
    <x v="383"/>
    <x v="360"/>
    <s v="Soup - Campbells Bean Medley"/>
    <n v="751"/>
    <n v="52"/>
    <n v="39052"/>
    <x v="13"/>
    <s v="Npath"/>
    <x v="8"/>
    <x v="11"/>
  </r>
  <r>
    <x v="384"/>
    <x v="361"/>
    <s v="Tray - 16in Rnd Blk"/>
    <n v="325"/>
    <n v="86"/>
    <n v="27950"/>
    <x v="2"/>
    <s v="Shufflebeat"/>
    <x v="4"/>
    <x v="4"/>
  </r>
  <r>
    <x v="385"/>
    <x v="361"/>
    <s v="Oil - Hazelnut"/>
    <n v="674"/>
    <n v="50"/>
    <n v="33700"/>
    <x v="6"/>
    <s v="Livetube"/>
    <x v="7"/>
    <x v="10"/>
  </r>
  <r>
    <x v="386"/>
    <x v="361"/>
    <s v="Wine - Chianti Classica Docg"/>
    <n v="722"/>
    <n v="85"/>
    <n v="61370"/>
    <x v="6"/>
    <s v="Kaymbo"/>
    <x v="4"/>
    <x v="10"/>
  </r>
  <r>
    <x v="387"/>
    <x v="362"/>
    <s v="Soup - Campbells Asian Noodle"/>
    <n v="888"/>
    <n v="40"/>
    <n v="35520"/>
    <x v="5"/>
    <s v="Linktype"/>
    <x v="2"/>
    <x v="7"/>
  </r>
  <r>
    <x v="388"/>
    <x v="363"/>
    <s v="Muffin Carrot - Individual"/>
    <n v="71"/>
    <n v="25"/>
    <n v="1775"/>
    <x v="11"/>
    <s v="Shufflebeat"/>
    <x v="10"/>
    <x v="7"/>
  </r>
  <r>
    <x v="389"/>
    <x v="364"/>
    <s v="Kippers - Smoked"/>
    <n v="479"/>
    <n v="96"/>
    <n v="45984"/>
    <x v="3"/>
    <s v="Einti"/>
    <x v="11"/>
    <x v="9"/>
  </r>
  <r>
    <x v="390"/>
    <x v="365"/>
    <s v="Bar Mix - Pina Colada, 355 Ml"/>
    <n v="11"/>
    <n v="16"/>
    <n v="176"/>
    <x v="8"/>
    <s v="Gabcube"/>
    <x v="10"/>
    <x v="3"/>
  </r>
  <r>
    <x v="391"/>
    <x v="366"/>
    <s v="Cookie Dough - Oatmeal Rasin"/>
    <n v="930"/>
    <n v="62"/>
    <n v="57660"/>
    <x v="0"/>
    <s v="Gabcube"/>
    <x v="12"/>
    <x v="5"/>
  </r>
  <r>
    <x v="392"/>
    <x v="367"/>
    <s v="Lychee - Canned"/>
    <n v="345"/>
    <n v="100"/>
    <n v="34500"/>
    <x v="3"/>
    <s v="Npath"/>
    <x v="12"/>
    <x v="12"/>
  </r>
  <r>
    <x v="393"/>
    <x v="368"/>
    <s v="Sugar - Sweet N Low, Individual"/>
    <n v="618"/>
    <n v="6"/>
    <n v="3708"/>
    <x v="2"/>
    <s v="Trudeo"/>
    <x v="12"/>
    <x v="3"/>
  </r>
  <r>
    <x v="394"/>
    <x v="369"/>
    <s v="The Pop Shoppe - Cream Soda"/>
    <n v="787"/>
    <n v="60"/>
    <n v="47220"/>
    <x v="1"/>
    <s v="Lazz"/>
    <x v="13"/>
    <x v="4"/>
  </r>
  <r>
    <x v="395"/>
    <x v="370"/>
    <s v="Wine - Semi Dry Riesling Vineland"/>
    <n v="485"/>
    <n v="24"/>
    <n v="11640"/>
    <x v="11"/>
    <s v="Eire"/>
    <x v="13"/>
    <x v="2"/>
  </r>
  <r>
    <x v="396"/>
    <x v="371"/>
    <s v="True - Vue Containers"/>
    <n v="306"/>
    <n v="46"/>
    <n v="14076"/>
    <x v="9"/>
    <s v="Kaymbo"/>
    <x v="12"/>
    <x v="6"/>
  </r>
  <r>
    <x v="397"/>
    <x v="372"/>
    <s v="Chinese Foods - Pepper Beef"/>
    <n v="23"/>
    <n v="34"/>
    <n v="782"/>
    <x v="11"/>
    <s v="Einti"/>
    <x v="5"/>
    <x v="2"/>
  </r>
  <r>
    <x v="398"/>
    <x v="373"/>
    <s v="Sea Urchin"/>
    <n v="620"/>
    <n v="19"/>
    <n v="11780"/>
    <x v="5"/>
    <s v="Eire"/>
    <x v="1"/>
    <x v="3"/>
  </r>
  <r>
    <x v="399"/>
    <x v="88"/>
    <s v="Garbage Bags - Black"/>
    <n v="854"/>
    <n v="63"/>
    <n v="53802"/>
    <x v="3"/>
    <s v="Lazz"/>
    <x v="9"/>
    <x v="4"/>
  </r>
  <r>
    <x v="400"/>
    <x v="374"/>
    <s v="Gherkin"/>
    <n v="892"/>
    <n v="31"/>
    <n v="27652"/>
    <x v="11"/>
    <s v="Npath"/>
    <x v="8"/>
    <x v="12"/>
  </r>
  <r>
    <x v="401"/>
    <x v="375"/>
    <s v="Chinese Foods - Plain Fried Rice"/>
    <n v="642"/>
    <n v="38"/>
    <n v="24396"/>
    <x v="14"/>
    <s v="Meemm"/>
    <x v="1"/>
    <x v="5"/>
  </r>
  <r>
    <x v="402"/>
    <x v="89"/>
    <s v="Pasta - Penne, Rigate, Dry"/>
    <n v="407"/>
    <n v="19"/>
    <n v="7733"/>
    <x v="9"/>
    <s v="Voonte"/>
    <x v="7"/>
    <x v="3"/>
  </r>
  <r>
    <x v="403"/>
    <x v="376"/>
    <s v="Silicone Parch. 16.3x24.3"/>
    <n v="665"/>
    <n v="76"/>
    <n v="50540"/>
    <x v="5"/>
    <s v="Einti"/>
    <x v="1"/>
    <x v="0"/>
  </r>
  <r>
    <x v="404"/>
    <x v="377"/>
    <s v="Compound - Rum"/>
    <n v="109"/>
    <n v="25"/>
    <n v="2725"/>
    <x v="2"/>
    <s v="Linktype"/>
    <x v="6"/>
    <x v="12"/>
  </r>
  <r>
    <x v="405"/>
    <x v="378"/>
    <s v="Juice - Clamato, 341 Ml"/>
    <n v="650"/>
    <n v="24"/>
    <n v="15600"/>
    <x v="13"/>
    <s v="Trudeo"/>
    <x v="11"/>
    <x v="1"/>
  </r>
  <r>
    <x v="406"/>
    <x v="379"/>
    <s v="Tomato Paste"/>
    <n v="317"/>
    <n v="73"/>
    <n v="23141"/>
    <x v="10"/>
    <s v="Eire"/>
    <x v="3"/>
    <x v="3"/>
  </r>
  <r>
    <x v="407"/>
    <x v="380"/>
    <s v="Cookies - Englishbay Wht"/>
    <n v="777"/>
    <n v="80"/>
    <n v="62160"/>
    <x v="2"/>
    <s v="Gabcube"/>
    <x v="6"/>
    <x v="13"/>
  </r>
  <r>
    <x v="408"/>
    <x v="93"/>
    <s v="Juice - Ocean Spray Kiwi"/>
    <n v="964"/>
    <n v="65"/>
    <n v="62660"/>
    <x v="8"/>
    <s v="Shufflebeat"/>
    <x v="14"/>
    <x v="11"/>
  </r>
  <r>
    <x v="409"/>
    <x v="381"/>
    <s v="Beer - Maudite"/>
    <n v="371"/>
    <n v="79"/>
    <n v="29309"/>
    <x v="9"/>
    <s v="Livetube"/>
    <x v="0"/>
    <x v="8"/>
  </r>
  <r>
    <x v="410"/>
    <x v="382"/>
    <s v="Bread - Rosemary Focaccia"/>
    <n v="648"/>
    <n v="41"/>
    <n v="26568"/>
    <x v="1"/>
    <s v="Kaymbo"/>
    <x v="9"/>
    <x v="3"/>
  </r>
  <r>
    <x v="411"/>
    <x v="382"/>
    <s v="Coffee - Hazelnut Cream"/>
    <n v="963"/>
    <n v="68"/>
    <n v="65484"/>
    <x v="6"/>
    <s v="Voonte"/>
    <x v="8"/>
    <x v="0"/>
  </r>
  <r>
    <x v="412"/>
    <x v="383"/>
    <s v="Wine - Cahors Ac 2000, Clos"/>
    <n v="329"/>
    <n v="83"/>
    <n v="27307"/>
    <x v="10"/>
    <s v="Meemm"/>
    <x v="14"/>
    <x v="10"/>
  </r>
  <r>
    <x v="413"/>
    <x v="0"/>
    <s v="Pail For Lid 1537"/>
    <n v="761"/>
    <n v="20"/>
    <n v="15220"/>
    <x v="14"/>
    <s v="Gabcube"/>
    <x v="12"/>
    <x v="6"/>
  </r>
  <r>
    <x v="414"/>
    <x v="384"/>
    <s v="Sage Derby"/>
    <n v="468"/>
    <n v="55"/>
    <n v="25740"/>
    <x v="11"/>
    <s v="Shufflebeat"/>
    <x v="3"/>
    <x v="10"/>
  </r>
  <r>
    <x v="415"/>
    <x v="385"/>
    <s v="Emulsifier"/>
    <n v="270"/>
    <n v="73"/>
    <n v="19710"/>
    <x v="1"/>
    <s v="Meemm"/>
    <x v="14"/>
    <x v="6"/>
  </r>
  <r>
    <x v="416"/>
    <x v="11"/>
    <s v="Turkey - Breast, Boneless Sk On"/>
    <n v="957"/>
    <n v="35"/>
    <n v="33495"/>
    <x v="11"/>
    <s v="Meemm"/>
    <x v="5"/>
    <x v="13"/>
  </r>
  <r>
    <x v="417"/>
    <x v="386"/>
    <s v="Wine - Manischewitz Concord"/>
    <n v="74"/>
    <n v="76"/>
    <n v="5624"/>
    <x v="11"/>
    <s v="Trudeo"/>
    <x v="7"/>
    <x v="10"/>
  </r>
  <r>
    <x v="418"/>
    <x v="387"/>
    <s v="Beef - Tenderlion, Center Cut"/>
    <n v="360"/>
    <n v="43"/>
    <n v="15480"/>
    <x v="13"/>
    <s v="Lazz"/>
    <x v="5"/>
    <x v="3"/>
  </r>
  <r>
    <x v="419"/>
    <x v="98"/>
    <s v="Ice Cream Bar - Rolo Cone"/>
    <n v="616"/>
    <n v="91"/>
    <n v="56056"/>
    <x v="12"/>
    <s v="InnoZ"/>
    <x v="8"/>
    <x v="6"/>
  </r>
  <r>
    <x v="420"/>
    <x v="388"/>
    <s v="Water - Green Tea Refresher"/>
    <n v="810"/>
    <n v="1"/>
    <n v="810"/>
    <x v="8"/>
    <s v="Gabcube"/>
    <x v="10"/>
    <x v="2"/>
  </r>
  <r>
    <x v="421"/>
    <x v="389"/>
    <s v="Phyllo Dough"/>
    <n v="352"/>
    <n v="75"/>
    <n v="26400"/>
    <x v="7"/>
    <s v="Bubbletube"/>
    <x v="12"/>
    <x v="11"/>
  </r>
  <r>
    <x v="422"/>
    <x v="390"/>
    <s v="Blouse / Shirt / Sweater"/>
    <n v="530"/>
    <n v="32"/>
    <n v="16960"/>
    <x v="1"/>
    <s v="InnoZ"/>
    <x v="9"/>
    <x v="0"/>
  </r>
  <r>
    <x v="423"/>
    <x v="104"/>
    <s v="Beef - Short Ribs"/>
    <n v="976"/>
    <n v="31"/>
    <n v="30256"/>
    <x v="3"/>
    <s v="Npath"/>
    <x v="12"/>
    <x v="1"/>
  </r>
  <r>
    <x v="424"/>
    <x v="391"/>
    <s v="Wine - Beringer Founders Estate"/>
    <n v="205"/>
    <n v="34"/>
    <n v="6970"/>
    <x v="14"/>
    <s v="Lazz"/>
    <x v="9"/>
    <x v="3"/>
  </r>
  <r>
    <x v="425"/>
    <x v="392"/>
    <s v="Fond - Neutral"/>
    <n v="300"/>
    <n v="97"/>
    <n v="29100"/>
    <x v="2"/>
    <s v="Trudeo"/>
    <x v="13"/>
    <x v="12"/>
  </r>
  <r>
    <x v="426"/>
    <x v="393"/>
    <s v="Nut - Walnut, Pieces"/>
    <n v="945"/>
    <n v="19"/>
    <n v="17955"/>
    <x v="11"/>
    <s v="Gabcube"/>
    <x v="1"/>
    <x v="7"/>
  </r>
  <r>
    <x v="427"/>
    <x v="394"/>
    <s v="Doilies - 8, Paper"/>
    <n v="231"/>
    <n v="7"/>
    <n v="1617"/>
    <x v="1"/>
    <s v="Kaymbo"/>
    <x v="10"/>
    <x v="7"/>
  </r>
  <r>
    <x v="428"/>
    <x v="395"/>
    <s v="Cheese - Comtomme"/>
    <n v="143"/>
    <n v="61"/>
    <n v="8723"/>
    <x v="2"/>
    <s v="Shufflebeat"/>
    <x v="12"/>
    <x v="14"/>
  </r>
  <r>
    <x v="429"/>
    <x v="396"/>
    <s v="Duck - Breast"/>
    <n v="126"/>
    <n v="53"/>
    <n v="6678"/>
    <x v="0"/>
    <s v="Linktype"/>
    <x v="8"/>
    <x v="0"/>
  </r>
  <r>
    <x v="430"/>
    <x v="396"/>
    <s v="Cheese - Mozzarella"/>
    <n v="709"/>
    <n v="9"/>
    <n v="6381"/>
    <x v="6"/>
    <s v="Kaymbo"/>
    <x v="0"/>
    <x v="4"/>
  </r>
  <r>
    <x v="431"/>
    <x v="397"/>
    <s v="Cheese - Camembert"/>
    <n v="893"/>
    <n v="81"/>
    <n v="72333"/>
    <x v="10"/>
    <s v="Shufflebeat"/>
    <x v="9"/>
    <x v="0"/>
  </r>
  <r>
    <x v="432"/>
    <x v="398"/>
    <s v="Wine - Prosecco Valdobiaddene"/>
    <n v="708"/>
    <n v="24"/>
    <n v="16992"/>
    <x v="3"/>
    <s v="InnoZ"/>
    <x v="1"/>
    <x v="3"/>
  </r>
  <r>
    <x v="433"/>
    <x v="399"/>
    <s v="Ecolab - Hand Soap Form Antibac"/>
    <n v="725"/>
    <n v="10"/>
    <n v="7250"/>
    <x v="5"/>
    <s v="Lazz"/>
    <x v="7"/>
    <x v="4"/>
  </r>
  <r>
    <x v="434"/>
    <x v="400"/>
    <s v="Pastry - Key Limepoppy Seed Tea"/>
    <n v="453"/>
    <n v="78"/>
    <n v="35334"/>
    <x v="14"/>
    <s v="Gabcube"/>
    <x v="6"/>
    <x v="7"/>
  </r>
  <r>
    <x v="435"/>
    <x v="12"/>
    <s v="Chinese Foods - Chicken"/>
    <n v="797"/>
    <n v="40"/>
    <n v="31880"/>
    <x v="5"/>
    <s v="InnoZ"/>
    <x v="9"/>
    <x v="13"/>
  </r>
  <r>
    <x v="436"/>
    <x v="401"/>
    <s v="Pumpkin"/>
    <n v="608"/>
    <n v="82"/>
    <n v="49856"/>
    <x v="0"/>
    <s v="Lazz"/>
    <x v="6"/>
    <x v="6"/>
  </r>
  <r>
    <x v="437"/>
    <x v="402"/>
    <s v="Onions - Dried, Chopped"/>
    <n v="621"/>
    <n v="97"/>
    <n v="60237"/>
    <x v="7"/>
    <s v="Bubbletube"/>
    <x v="13"/>
    <x v="12"/>
  </r>
  <r>
    <x v="438"/>
    <x v="403"/>
    <s v="Ecolab - Ster Bac"/>
    <n v="580"/>
    <n v="23"/>
    <n v="13340"/>
    <x v="3"/>
    <s v="Trudeo"/>
    <x v="7"/>
    <x v="8"/>
  </r>
  <r>
    <x v="439"/>
    <x v="404"/>
    <s v="Cleaner - Bleach"/>
    <n v="928"/>
    <n v="43"/>
    <n v="39904"/>
    <x v="2"/>
    <s v="Trudeo"/>
    <x v="6"/>
    <x v="11"/>
  </r>
  <r>
    <x v="440"/>
    <x v="405"/>
    <s v="Cup - 3.5oz, Foam"/>
    <n v="14"/>
    <n v="58"/>
    <n v="812"/>
    <x v="3"/>
    <s v="Lazz"/>
    <x v="14"/>
    <x v="0"/>
  </r>
  <r>
    <x v="441"/>
    <x v="406"/>
    <s v="Kellogs Raisan Bran Bars"/>
    <n v="154"/>
    <n v="38"/>
    <n v="5852"/>
    <x v="4"/>
    <s v="Eire"/>
    <x v="5"/>
    <x v="0"/>
  </r>
  <r>
    <x v="442"/>
    <x v="407"/>
    <s v="Pepper - Roasted Red"/>
    <n v="402"/>
    <n v="62"/>
    <n v="24924"/>
    <x v="6"/>
    <s v="Gabcube"/>
    <x v="2"/>
    <x v="4"/>
  </r>
  <r>
    <x v="443"/>
    <x v="13"/>
    <s v="Wonton Wrappers"/>
    <n v="959"/>
    <n v="81"/>
    <n v="77679"/>
    <x v="14"/>
    <s v="Trudeo"/>
    <x v="12"/>
    <x v="1"/>
  </r>
  <r>
    <x v="444"/>
    <x v="408"/>
    <s v="Noodles - Cellophane, Thin"/>
    <n v="421"/>
    <n v="39"/>
    <n v="16419"/>
    <x v="0"/>
    <s v="Skilith"/>
    <x v="1"/>
    <x v="11"/>
  </r>
  <r>
    <x v="445"/>
    <x v="409"/>
    <s v="Bacardi Raspberry"/>
    <n v="700"/>
    <n v="1"/>
    <n v="700"/>
    <x v="1"/>
    <s v="Einti"/>
    <x v="1"/>
    <x v="4"/>
  </r>
  <r>
    <x v="446"/>
    <x v="410"/>
    <s v="Onion Powder"/>
    <n v="430"/>
    <n v="6"/>
    <n v="2580"/>
    <x v="13"/>
    <s v="Eire"/>
    <x v="9"/>
    <x v="8"/>
  </r>
  <r>
    <x v="447"/>
    <x v="411"/>
    <s v="Bread - Assorted Rolls"/>
    <n v="99"/>
    <n v="89"/>
    <n v="8811"/>
    <x v="9"/>
    <s v="Skilith"/>
    <x v="3"/>
    <x v="11"/>
  </r>
  <r>
    <x v="448"/>
    <x v="412"/>
    <s v="Creme De Banane - Marie"/>
    <n v="899"/>
    <n v="96"/>
    <n v="86304"/>
    <x v="6"/>
    <s v="Livetube"/>
    <x v="2"/>
    <x v="4"/>
  </r>
  <r>
    <x v="449"/>
    <x v="413"/>
    <s v="Beef - Top Butt"/>
    <n v="294"/>
    <n v="71"/>
    <n v="20874"/>
    <x v="3"/>
    <s v="Npath"/>
    <x v="10"/>
    <x v="13"/>
  </r>
  <r>
    <x v="450"/>
    <x v="414"/>
    <s v="Bagels Poppyseed"/>
    <n v="516"/>
    <n v="8"/>
    <n v="4128"/>
    <x v="3"/>
    <s v="Npath"/>
    <x v="11"/>
    <x v="10"/>
  </r>
  <r>
    <x v="451"/>
    <x v="414"/>
    <s v="Creme De Cacao Mcguines"/>
    <n v="589"/>
    <n v="72"/>
    <n v="42408"/>
    <x v="3"/>
    <s v="Bubbletube"/>
    <x v="12"/>
    <x v="7"/>
  </r>
  <r>
    <x v="452"/>
    <x v="415"/>
    <s v="Pork - Shoulder"/>
    <n v="831"/>
    <n v="24"/>
    <n v="19944"/>
    <x v="4"/>
    <s v="Kaymbo"/>
    <x v="1"/>
    <x v="14"/>
  </r>
  <r>
    <x v="453"/>
    <x v="416"/>
    <s v="Sauce - Soya, Dark"/>
    <n v="398"/>
    <n v="20"/>
    <n v="7960"/>
    <x v="3"/>
    <s v="Kaymbo"/>
    <x v="13"/>
    <x v="9"/>
  </r>
  <r>
    <x v="454"/>
    <x v="417"/>
    <s v="Bar Special K"/>
    <n v="56"/>
    <n v="20"/>
    <n v="1120"/>
    <x v="13"/>
    <s v="Livetube"/>
    <x v="8"/>
    <x v="9"/>
  </r>
  <r>
    <x v="455"/>
    <x v="418"/>
    <s v="Vaccum Bag 10x13"/>
    <n v="233"/>
    <n v="19"/>
    <n v="4427"/>
    <x v="2"/>
    <s v="Voonte"/>
    <x v="12"/>
    <x v="0"/>
  </r>
  <r>
    <x v="456"/>
    <x v="419"/>
    <s v="Papadam"/>
    <n v="409"/>
    <n v="33"/>
    <n v="13497"/>
    <x v="7"/>
    <s v="Eire"/>
    <x v="10"/>
    <x v="0"/>
  </r>
  <r>
    <x v="457"/>
    <x v="420"/>
    <s v="Flower - Commercial Spider"/>
    <n v="824"/>
    <n v="15"/>
    <n v="12360"/>
    <x v="2"/>
    <s v="Meemm"/>
    <x v="10"/>
    <x v="5"/>
  </r>
  <r>
    <x v="458"/>
    <x v="421"/>
    <s v="Muffin Mix - Oatmeal"/>
    <n v="721"/>
    <n v="47"/>
    <n v="33887"/>
    <x v="3"/>
    <s v="Livetube"/>
    <x v="11"/>
    <x v="1"/>
  </r>
  <r>
    <x v="459"/>
    <x v="422"/>
    <s v="Soup - Cream Of Potato / Leek"/>
    <n v="94"/>
    <n v="79"/>
    <n v="7426"/>
    <x v="4"/>
    <s v="Kaymbo"/>
    <x v="1"/>
    <x v="7"/>
  </r>
  <r>
    <x v="460"/>
    <x v="423"/>
    <s v="Mustard - Seed"/>
    <n v="57"/>
    <n v="48"/>
    <n v="2736"/>
    <x v="0"/>
    <s v="InnoZ"/>
    <x v="2"/>
    <x v="7"/>
  </r>
  <r>
    <x v="461"/>
    <x v="424"/>
    <s v="Grouper - Fresh"/>
    <n v="316"/>
    <n v="52"/>
    <n v="16432"/>
    <x v="5"/>
    <s v="Shufflebeat"/>
    <x v="3"/>
    <x v="5"/>
  </r>
  <r>
    <x v="462"/>
    <x v="425"/>
    <s v="Cheese - Taleggio D.o.p."/>
    <n v="647"/>
    <n v="5"/>
    <n v="3235"/>
    <x v="10"/>
    <s v="Meemm"/>
    <x v="13"/>
    <x v="2"/>
  </r>
  <r>
    <x v="463"/>
    <x v="426"/>
    <s v="Juice - Apple 284ml"/>
    <n v="923"/>
    <n v="93"/>
    <n v="85839"/>
    <x v="0"/>
    <s v="Livetube"/>
    <x v="6"/>
    <x v="10"/>
  </r>
  <r>
    <x v="464"/>
    <x v="427"/>
    <s v="Vinegar - Raspberry"/>
    <n v="192"/>
    <n v="6"/>
    <n v="1152"/>
    <x v="2"/>
    <s v="Skilith"/>
    <x v="7"/>
    <x v="12"/>
  </r>
  <r>
    <x v="465"/>
    <x v="428"/>
    <s v="Wine - Magnotta - Bel Paese White"/>
    <n v="535"/>
    <n v="45"/>
    <n v="24075"/>
    <x v="4"/>
    <s v="InnoZ"/>
    <x v="12"/>
    <x v="6"/>
  </r>
  <r>
    <x v="466"/>
    <x v="428"/>
    <s v="Coriander - Ground"/>
    <n v="991"/>
    <n v="82"/>
    <n v="81262"/>
    <x v="5"/>
    <s v="Linktype"/>
    <x v="5"/>
    <x v="10"/>
  </r>
  <r>
    <x v="467"/>
    <x v="429"/>
    <s v="Table Cloth 120 Round White"/>
    <n v="973"/>
    <n v="65"/>
    <n v="63245"/>
    <x v="10"/>
    <s v="Npath"/>
    <x v="5"/>
    <x v="14"/>
  </r>
  <r>
    <x v="468"/>
    <x v="430"/>
    <s v="Beer - Corona"/>
    <n v="852"/>
    <n v="20"/>
    <n v="17040"/>
    <x v="11"/>
    <s v="Bubbletube"/>
    <x v="1"/>
    <x v="11"/>
  </r>
  <r>
    <x v="469"/>
    <x v="431"/>
    <s v="Chicken Giblets"/>
    <n v="731"/>
    <n v="74"/>
    <n v="54094"/>
    <x v="0"/>
    <s v="Npath"/>
    <x v="13"/>
    <x v="7"/>
  </r>
  <r>
    <x v="470"/>
    <x v="432"/>
    <s v="Sesame Seed Black"/>
    <n v="354"/>
    <n v="60"/>
    <n v="21240"/>
    <x v="2"/>
    <s v="Gabcube"/>
    <x v="4"/>
    <x v="11"/>
  </r>
  <r>
    <x v="471"/>
    <x v="432"/>
    <s v="Butcher Twine 4r"/>
    <n v="866"/>
    <n v="92"/>
    <n v="79672"/>
    <x v="6"/>
    <s v="Voonte"/>
    <x v="10"/>
    <x v="4"/>
  </r>
  <r>
    <x v="472"/>
    <x v="118"/>
    <s v="Mangoes"/>
    <n v="35"/>
    <n v="49"/>
    <n v="1715"/>
    <x v="10"/>
    <s v="Voonte"/>
    <x v="9"/>
    <x v="7"/>
  </r>
  <r>
    <x v="473"/>
    <x v="118"/>
    <s v="Cream - 10%"/>
    <n v="219"/>
    <n v="37"/>
    <n v="8103"/>
    <x v="0"/>
    <s v="Npath"/>
    <x v="7"/>
    <x v="0"/>
  </r>
  <r>
    <x v="474"/>
    <x v="433"/>
    <s v="Wine - Prem Select Charddonany"/>
    <n v="876"/>
    <n v="99"/>
    <n v="86724"/>
    <x v="1"/>
    <s v="InnoZ"/>
    <x v="2"/>
    <x v="13"/>
  </r>
  <r>
    <x v="475"/>
    <x v="434"/>
    <s v="Bread - Roll, Italian"/>
    <n v="645"/>
    <n v="88"/>
    <n v="56760"/>
    <x v="4"/>
    <s v="Gabcube"/>
    <x v="12"/>
    <x v="1"/>
  </r>
  <r>
    <x v="476"/>
    <x v="435"/>
    <s v="Wine - Jackson Triggs Okonagan"/>
    <n v="808"/>
    <n v="90"/>
    <n v="72720"/>
    <x v="5"/>
    <s v="Bubbletube"/>
    <x v="14"/>
    <x v="8"/>
  </r>
  <r>
    <x v="477"/>
    <x v="436"/>
    <s v="Icecream - Dibs"/>
    <n v="800"/>
    <n v="15"/>
    <n v="12000"/>
    <x v="13"/>
    <s v="Bubbletube"/>
    <x v="3"/>
    <x v="11"/>
  </r>
  <r>
    <x v="478"/>
    <x v="437"/>
    <s v="Compound - Orange"/>
    <n v="822"/>
    <n v="62"/>
    <n v="50964"/>
    <x v="9"/>
    <s v="Einti"/>
    <x v="5"/>
    <x v="2"/>
  </r>
  <r>
    <x v="479"/>
    <x v="438"/>
    <s v="Sugar - White Packet"/>
    <n v="90"/>
    <n v="98"/>
    <n v="8820"/>
    <x v="2"/>
    <s v="Meemm"/>
    <x v="0"/>
    <x v="9"/>
  </r>
  <r>
    <x v="480"/>
    <x v="439"/>
    <s v="Crab - Back Fin Meat, Canned"/>
    <n v="416"/>
    <n v="47"/>
    <n v="19552"/>
    <x v="7"/>
    <s v="Einti"/>
    <x v="5"/>
    <x v="6"/>
  </r>
  <r>
    <x v="481"/>
    <x v="440"/>
    <s v="Island Oasis - Peach Daiquiri"/>
    <n v="619"/>
    <n v="84"/>
    <n v="51996"/>
    <x v="14"/>
    <s v="Eire"/>
    <x v="10"/>
    <x v="3"/>
  </r>
  <r>
    <x v="482"/>
    <x v="441"/>
    <s v="Water - Mineral, Carbonated"/>
    <n v="157"/>
    <n v="25"/>
    <n v="3925"/>
    <x v="13"/>
    <s v="Meemm"/>
    <x v="2"/>
    <x v="4"/>
  </r>
  <r>
    <x v="483"/>
    <x v="442"/>
    <s v="Cake - Box Window 10x10x2.5"/>
    <n v="351"/>
    <n v="8"/>
    <n v="2808"/>
    <x v="6"/>
    <s v="Linktype"/>
    <x v="2"/>
    <x v="6"/>
  </r>
  <r>
    <x v="484"/>
    <x v="443"/>
    <s v="Wine - Remy Pannier Rose"/>
    <n v="240"/>
    <n v="20"/>
    <n v="4800"/>
    <x v="6"/>
    <s v="Eire"/>
    <x v="4"/>
    <x v="12"/>
  </r>
  <r>
    <x v="485"/>
    <x v="443"/>
    <s v="Pork - Tenderloin, Fresh"/>
    <n v="470"/>
    <n v="21"/>
    <n v="9870"/>
    <x v="4"/>
    <s v="Eire"/>
    <x v="5"/>
    <x v="1"/>
  </r>
  <r>
    <x v="486"/>
    <x v="443"/>
    <s v="Flounder - Fresh"/>
    <n v="996"/>
    <n v="53"/>
    <n v="52788"/>
    <x v="3"/>
    <s v="Einti"/>
    <x v="10"/>
    <x v="2"/>
  </r>
  <r>
    <x v="487"/>
    <x v="444"/>
    <s v="Spring Roll Veg Mini"/>
    <n v="717"/>
    <n v="10"/>
    <n v="7170"/>
    <x v="14"/>
    <s v="Lazz"/>
    <x v="13"/>
    <x v="3"/>
  </r>
  <r>
    <x v="488"/>
    <x v="444"/>
    <s v="Coffee - Dark Roast"/>
    <n v="794"/>
    <n v="32"/>
    <n v="25408"/>
    <x v="0"/>
    <s v="Voonte"/>
    <x v="11"/>
    <x v="11"/>
  </r>
  <r>
    <x v="489"/>
    <x v="445"/>
    <s v="Pork - Caul Fat"/>
    <n v="575"/>
    <n v="62"/>
    <n v="35650"/>
    <x v="6"/>
    <s v="Bubbletube"/>
    <x v="9"/>
    <x v="1"/>
  </r>
  <r>
    <x v="490"/>
    <x v="446"/>
    <s v="Pasta - Rotini, Colour, Dry"/>
    <n v="716"/>
    <n v="80"/>
    <n v="57280"/>
    <x v="11"/>
    <s v="Voonte"/>
    <x v="6"/>
    <x v="13"/>
  </r>
  <r>
    <x v="491"/>
    <x v="447"/>
    <s v="Bread Ww Cluster"/>
    <n v="562"/>
    <n v="97"/>
    <n v="54514"/>
    <x v="11"/>
    <s v="Kaymbo"/>
    <x v="5"/>
    <x v="7"/>
  </r>
  <r>
    <x v="492"/>
    <x v="448"/>
    <s v="Muskox - French Rack"/>
    <n v="185"/>
    <n v="49"/>
    <n v="9065"/>
    <x v="5"/>
    <s v="Bubbletube"/>
    <x v="12"/>
    <x v="1"/>
  </r>
  <r>
    <x v="493"/>
    <x v="448"/>
    <s v="Bread - Pita, Mini"/>
    <n v="473"/>
    <n v="14"/>
    <n v="6622"/>
    <x v="5"/>
    <s v="Gabcube"/>
    <x v="10"/>
    <x v="11"/>
  </r>
  <r>
    <x v="494"/>
    <x v="449"/>
    <s v="Crab - Dungeness, Whole, live"/>
    <n v="912"/>
    <n v="35"/>
    <n v="31920"/>
    <x v="3"/>
    <s v="Trudeo"/>
    <x v="1"/>
    <x v="1"/>
  </r>
  <r>
    <x v="495"/>
    <x v="450"/>
    <s v="Muffin Batt - Blueberry Passion"/>
    <n v="411"/>
    <n v="24"/>
    <n v="9864"/>
    <x v="10"/>
    <s v="Einti"/>
    <x v="5"/>
    <x v="14"/>
  </r>
  <r>
    <x v="496"/>
    <x v="451"/>
    <s v="Pepper - Yellow Bell"/>
    <n v="418"/>
    <n v="90"/>
    <n v="37620"/>
    <x v="7"/>
    <s v="Trudeo"/>
    <x v="12"/>
    <x v="14"/>
  </r>
  <r>
    <x v="497"/>
    <x v="124"/>
    <s v="Lemonade - Strawberry, 591 Ml"/>
    <n v="997"/>
    <n v="71"/>
    <n v="70787"/>
    <x v="12"/>
    <s v="Npath"/>
    <x v="7"/>
    <x v="3"/>
  </r>
  <r>
    <x v="498"/>
    <x v="452"/>
    <s v="Energy Drink"/>
    <n v="224"/>
    <n v="94"/>
    <n v="21056"/>
    <x v="12"/>
    <s v="Skilith"/>
    <x v="11"/>
    <x v="7"/>
  </r>
  <r>
    <x v="499"/>
    <x v="453"/>
    <s v="Glass - Juice Clear 5oz 55005"/>
    <n v="170"/>
    <n v="7"/>
    <n v="1190"/>
    <x v="7"/>
    <s v="Trudeo"/>
    <x v="10"/>
    <x v="10"/>
  </r>
  <r>
    <x v="500"/>
    <x v="453"/>
    <s v="Thyme - Dried"/>
    <n v="849"/>
    <n v="74"/>
    <n v="62826"/>
    <x v="8"/>
    <s v="Linktype"/>
    <x v="9"/>
    <x v="7"/>
  </r>
  <r>
    <x v="501"/>
    <x v="454"/>
    <s v="Lettuce - Red Leaf"/>
    <n v="168"/>
    <n v="50"/>
    <n v="8400"/>
    <x v="14"/>
    <s v="Voonte"/>
    <x v="3"/>
    <x v="7"/>
  </r>
  <r>
    <x v="502"/>
    <x v="455"/>
    <s v="Nut - Pistachio, Shelled"/>
    <n v="310"/>
    <n v="14"/>
    <n v="4340"/>
    <x v="12"/>
    <s v="Lazz"/>
    <x v="13"/>
    <x v="10"/>
  </r>
  <r>
    <x v="503"/>
    <x v="456"/>
    <s v="Cleaner - Comet"/>
    <n v="693"/>
    <n v="88"/>
    <n v="60984"/>
    <x v="7"/>
    <s v="Npath"/>
    <x v="1"/>
    <x v="3"/>
  </r>
  <r>
    <x v="504"/>
    <x v="457"/>
    <s v="Juice - Ocean Spray Cranberry"/>
    <n v="82"/>
    <n v="99"/>
    <n v="8118"/>
    <x v="6"/>
    <s v="Npath"/>
    <x v="6"/>
    <x v="9"/>
  </r>
  <r>
    <x v="505"/>
    <x v="458"/>
    <s v="Beans - Kidney White"/>
    <n v="60"/>
    <n v="47"/>
    <n v="2820"/>
    <x v="4"/>
    <s v="Linktype"/>
    <x v="4"/>
    <x v="13"/>
  </r>
  <r>
    <x v="506"/>
    <x v="459"/>
    <s v="Nantucket - Carrot Orange"/>
    <n v="971"/>
    <n v="31"/>
    <n v="30101"/>
    <x v="4"/>
    <s v="Voonte"/>
    <x v="4"/>
    <x v="3"/>
  </r>
  <r>
    <x v="507"/>
    <x v="132"/>
    <s v="Mustard - Individual Pkg"/>
    <n v="865"/>
    <n v="61"/>
    <n v="52765"/>
    <x v="8"/>
    <s v="Gabcube"/>
    <x v="0"/>
    <x v="13"/>
  </r>
  <r>
    <x v="508"/>
    <x v="133"/>
    <s v="Sprouts - Brussel"/>
    <n v="816"/>
    <n v="16"/>
    <n v="13056"/>
    <x v="9"/>
    <s v="Kaymbo"/>
    <x v="11"/>
    <x v="13"/>
  </r>
  <r>
    <x v="509"/>
    <x v="460"/>
    <s v="Pasta - Gnocchi, Potato"/>
    <n v="304"/>
    <n v="97"/>
    <n v="29488"/>
    <x v="10"/>
    <s v="Eire"/>
    <x v="9"/>
    <x v="5"/>
  </r>
  <r>
    <x v="510"/>
    <x v="461"/>
    <s v="Stock - Veal, White"/>
    <n v="369"/>
    <n v="95"/>
    <n v="35055"/>
    <x v="7"/>
    <s v="Skilith"/>
    <x v="4"/>
    <x v="8"/>
  </r>
  <r>
    <x v="511"/>
    <x v="462"/>
    <s v="Beef - Top Butt Aaa"/>
    <n v="658"/>
    <n v="48"/>
    <n v="31584"/>
    <x v="6"/>
    <s v="Trudeo"/>
    <x v="0"/>
    <x v="14"/>
  </r>
  <r>
    <x v="512"/>
    <x v="463"/>
    <s v="Turnip - White"/>
    <n v="627"/>
    <n v="61"/>
    <n v="38247"/>
    <x v="7"/>
    <s v="InnoZ"/>
    <x v="5"/>
    <x v="12"/>
  </r>
  <r>
    <x v="513"/>
    <x v="464"/>
    <s v="Brandy - Bar"/>
    <n v="1"/>
    <n v="52"/>
    <n v="52"/>
    <x v="10"/>
    <s v="Livetube"/>
    <x v="9"/>
    <x v="2"/>
  </r>
  <r>
    <x v="514"/>
    <x v="465"/>
    <s v="Wine - Red, Gamay Noir"/>
    <n v="204"/>
    <n v="18"/>
    <n v="3672"/>
    <x v="1"/>
    <s v="Lazz"/>
    <x v="9"/>
    <x v="11"/>
  </r>
  <r>
    <x v="515"/>
    <x v="466"/>
    <s v="Spic And Span All Purpose"/>
    <n v="829"/>
    <n v="15"/>
    <n v="12435"/>
    <x v="1"/>
    <s v="Einti"/>
    <x v="8"/>
    <x v="10"/>
  </r>
  <r>
    <x v="516"/>
    <x v="467"/>
    <s v="Tea - Jasmin Green"/>
    <n v="234"/>
    <n v="6"/>
    <n v="1404"/>
    <x v="11"/>
    <s v="Npath"/>
    <x v="1"/>
    <x v="13"/>
  </r>
  <r>
    <x v="517"/>
    <x v="468"/>
    <s v="Truffle Cups - White Paper"/>
    <n v="295"/>
    <n v="11"/>
    <n v="3245"/>
    <x v="7"/>
    <s v="Voonte"/>
    <x v="1"/>
    <x v="8"/>
  </r>
  <r>
    <x v="518"/>
    <x v="469"/>
    <s v="Paste - Black Olive"/>
    <n v="564"/>
    <n v="44"/>
    <n v="24816"/>
    <x v="0"/>
    <s v="Linktype"/>
    <x v="13"/>
    <x v="5"/>
  </r>
  <r>
    <x v="519"/>
    <x v="470"/>
    <s v="Beer - Upper Canada Light"/>
    <n v="807"/>
    <n v="82"/>
    <n v="66174"/>
    <x v="14"/>
    <s v="Kaymbo"/>
    <x v="14"/>
    <x v="13"/>
  </r>
  <r>
    <x v="520"/>
    <x v="471"/>
    <s v="Pastry - Trippleberry Muffin - Mini"/>
    <n v="247"/>
    <n v="33"/>
    <n v="8151"/>
    <x v="11"/>
    <s v="Voonte"/>
    <x v="7"/>
    <x v="12"/>
  </r>
  <r>
    <x v="521"/>
    <x v="472"/>
    <s v="Corn - Mini"/>
    <n v="273"/>
    <n v="45"/>
    <n v="12285"/>
    <x v="13"/>
    <s v="Gabcube"/>
    <x v="1"/>
    <x v="9"/>
  </r>
  <r>
    <x v="522"/>
    <x v="473"/>
    <s v="Shrimp - Baby, Cold Water"/>
    <n v="522"/>
    <n v="72"/>
    <n v="37584"/>
    <x v="10"/>
    <s v="Kaymbo"/>
    <x v="2"/>
    <x v="9"/>
  </r>
  <r>
    <x v="523"/>
    <x v="474"/>
    <s v="Ham Black Forest"/>
    <n v="527"/>
    <n v="9"/>
    <n v="4743"/>
    <x v="4"/>
    <s v="Skilith"/>
    <x v="0"/>
    <x v="3"/>
  </r>
  <r>
    <x v="524"/>
    <x v="475"/>
    <s v="Shark - Loin"/>
    <n v="323"/>
    <n v="6"/>
    <n v="1938"/>
    <x v="3"/>
    <s v="Livetube"/>
    <x v="6"/>
    <x v="10"/>
  </r>
  <r>
    <x v="525"/>
    <x v="476"/>
    <s v="Raspberries - Frozen"/>
    <n v="827"/>
    <n v="93"/>
    <n v="76911"/>
    <x v="0"/>
    <s v="Bubbletube"/>
    <x v="0"/>
    <x v="7"/>
  </r>
  <r>
    <x v="526"/>
    <x v="139"/>
    <s v="Wine - Sauvignon Blanc"/>
    <n v="975"/>
    <n v="26"/>
    <n v="25350"/>
    <x v="9"/>
    <s v="InnoZ"/>
    <x v="4"/>
    <x v="1"/>
  </r>
  <r>
    <x v="527"/>
    <x v="477"/>
    <s v="Veal - Brisket, Provimi, Bone - In"/>
    <n v="151"/>
    <n v="52"/>
    <n v="7852"/>
    <x v="14"/>
    <s v="Bubbletube"/>
    <x v="4"/>
    <x v="6"/>
  </r>
  <r>
    <x v="528"/>
    <x v="478"/>
    <s v="Island Oasis - Raspberry"/>
    <n v="139"/>
    <n v="40"/>
    <n v="5560"/>
    <x v="5"/>
    <s v="Trudeo"/>
    <x v="7"/>
    <x v="4"/>
  </r>
  <r>
    <x v="529"/>
    <x v="479"/>
    <s v="Coffee - French Vanilla Frothy"/>
    <n v="529"/>
    <n v="52"/>
    <n v="27508"/>
    <x v="3"/>
    <s v="Skilith"/>
    <x v="6"/>
    <x v="6"/>
  </r>
  <r>
    <x v="530"/>
    <x v="480"/>
    <s v="Nantucket - Pomegranate Pear"/>
    <n v="425"/>
    <n v="96"/>
    <n v="40800"/>
    <x v="10"/>
    <s v="Livetube"/>
    <x v="11"/>
    <x v="8"/>
  </r>
  <r>
    <x v="531"/>
    <x v="481"/>
    <s v="Wine - Barolo Fontanafredda"/>
    <n v="662"/>
    <n v="93"/>
    <n v="61566"/>
    <x v="3"/>
    <s v="Voonte"/>
    <x v="4"/>
    <x v="14"/>
  </r>
  <r>
    <x v="532"/>
    <x v="482"/>
    <s v="Muffin Batt - Choc Chk"/>
    <n v="572"/>
    <n v="68"/>
    <n v="38896"/>
    <x v="2"/>
    <s v="Kaymbo"/>
    <x v="14"/>
    <x v="5"/>
  </r>
  <r>
    <x v="533"/>
    <x v="483"/>
    <s v="Dooleys Toffee"/>
    <n v="471"/>
    <n v="24"/>
    <n v="11304"/>
    <x v="14"/>
    <s v="Linktype"/>
    <x v="6"/>
    <x v="2"/>
  </r>
  <r>
    <x v="534"/>
    <x v="484"/>
    <s v="Salmon - Sockeye Raw"/>
    <n v="595"/>
    <n v="84"/>
    <n v="49980"/>
    <x v="13"/>
    <s v="InnoZ"/>
    <x v="13"/>
    <x v="3"/>
  </r>
  <r>
    <x v="535"/>
    <x v="485"/>
    <s v="Beef - Sushi Flat Iron Steak"/>
    <n v="121"/>
    <n v="91"/>
    <n v="11011"/>
    <x v="8"/>
    <s v="Linktype"/>
    <x v="10"/>
    <x v="9"/>
  </r>
  <r>
    <x v="536"/>
    <x v="485"/>
    <s v="Temperature Recording Station"/>
    <n v="633"/>
    <n v="55"/>
    <n v="34815"/>
    <x v="10"/>
    <s v="Trudeo"/>
    <x v="0"/>
    <x v="7"/>
  </r>
  <r>
    <x v="537"/>
    <x v="486"/>
    <s v="Flour - Bread"/>
    <n v="704"/>
    <n v="23"/>
    <n v="16192"/>
    <x v="10"/>
    <s v="InnoZ"/>
    <x v="9"/>
    <x v="11"/>
  </r>
  <r>
    <x v="538"/>
    <x v="487"/>
    <s v="Soup Campbells"/>
    <n v="160"/>
    <n v="8"/>
    <n v="1280"/>
    <x v="14"/>
    <s v="Lazz"/>
    <x v="2"/>
    <x v="4"/>
  </r>
  <r>
    <x v="539"/>
    <x v="143"/>
    <s v="Beer - Steamwhistle"/>
    <n v="319"/>
    <n v="62"/>
    <n v="19778"/>
    <x v="14"/>
    <s v="Trudeo"/>
    <x v="8"/>
    <x v="14"/>
  </r>
  <r>
    <x v="540"/>
    <x v="488"/>
    <s v="Cafe Royale"/>
    <n v="715"/>
    <n v="55"/>
    <n v="39325"/>
    <x v="8"/>
    <s v="Npath"/>
    <x v="12"/>
    <x v="7"/>
  </r>
  <r>
    <x v="541"/>
    <x v="489"/>
    <s v="Tea - Herbal - 6 Asst"/>
    <n v="929"/>
    <n v="88"/>
    <n v="81752"/>
    <x v="10"/>
    <s v="Gabcube"/>
    <x v="11"/>
    <x v="13"/>
  </r>
  <r>
    <x v="542"/>
    <x v="490"/>
    <s v="Wine - Red, Harrow Estates, Cab"/>
    <n v="812"/>
    <n v="40"/>
    <n v="32480"/>
    <x v="4"/>
    <s v="Skilith"/>
    <x v="11"/>
    <x v="4"/>
  </r>
  <r>
    <x v="543"/>
    <x v="491"/>
    <s v="Vodka - Lemon, Absolut"/>
    <n v="6"/>
    <n v="61"/>
    <n v="366"/>
    <x v="2"/>
    <s v="Skilith"/>
    <x v="0"/>
    <x v="14"/>
  </r>
  <r>
    <x v="544"/>
    <x v="492"/>
    <s v="Dill Weed - Dry"/>
    <n v="773"/>
    <n v="51"/>
    <n v="39423"/>
    <x v="5"/>
    <s v="Voonte"/>
    <x v="8"/>
    <x v="9"/>
  </r>
  <r>
    <x v="545"/>
    <x v="493"/>
    <s v="Vol Au Vents"/>
    <n v="526"/>
    <n v="37"/>
    <n v="19462"/>
    <x v="4"/>
    <s v="Bubbletube"/>
    <x v="5"/>
    <x v="7"/>
  </r>
  <r>
    <x v="546"/>
    <x v="493"/>
    <s v="Cookie Trail Mix"/>
    <n v="528"/>
    <n v="17"/>
    <n v="8976"/>
    <x v="1"/>
    <s v="Bubbletube"/>
    <x v="13"/>
    <x v="14"/>
  </r>
  <r>
    <x v="547"/>
    <x v="144"/>
    <s v="Cheese - Marble"/>
    <n v="441"/>
    <n v="4"/>
    <n v="1764"/>
    <x v="2"/>
    <s v="Linktype"/>
    <x v="6"/>
    <x v="11"/>
  </r>
  <r>
    <x v="548"/>
    <x v="494"/>
    <s v="Halibut - Steaks"/>
    <n v="981"/>
    <n v="67"/>
    <n v="65727"/>
    <x v="2"/>
    <s v="Eire"/>
    <x v="9"/>
    <x v="12"/>
  </r>
  <r>
    <x v="549"/>
    <x v="495"/>
    <s v="Cheese - Brie, Triple Creme"/>
    <n v="636"/>
    <n v="38"/>
    <n v="24168"/>
    <x v="7"/>
    <s v="Livetube"/>
    <x v="3"/>
    <x v="0"/>
  </r>
  <r>
    <x v="550"/>
    <x v="496"/>
    <s v="Juice - Pineapple, 48 Oz"/>
    <n v="497"/>
    <n v="60"/>
    <n v="29820"/>
    <x v="3"/>
    <s v="Kaymbo"/>
    <x v="2"/>
    <x v="11"/>
  </r>
  <r>
    <x v="551"/>
    <x v="497"/>
    <s v="Fuji Apples"/>
    <n v="764"/>
    <n v="62"/>
    <n v="47368"/>
    <x v="5"/>
    <s v="Trudeo"/>
    <x v="8"/>
    <x v="9"/>
  </r>
  <r>
    <x v="552"/>
    <x v="498"/>
    <s v="Bagel - Ched Chs Presliced"/>
    <n v="248"/>
    <n v="100"/>
    <n v="24800"/>
    <x v="14"/>
    <s v="Bubbletube"/>
    <x v="12"/>
    <x v="1"/>
  </r>
  <r>
    <x v="553"/>
    <x v="499"/>
    <s v="Cheese - Ricotta"/>
    <n v="267"/>
    <n v="24"/>
    <n v="6408"/>
    <x v="1"/>
    <s v="Eire"/>
    <x v="6"/>
    <x v="3"/>
  </r>
  <r>
    <x v="554"/>
    <x v="500"/>
    <s v="Kohlrabi"/>
    <n v="488"/>
    <n v="100"/>
    <n v="48800"/>
    <x v="13"/>
    <s v="Npath"/>
    <x v="5"/>
    <x v="5"/>
  </r>
  <r>
    <x v="555"/>
    <x v="501"/>
    <s v="Cranberries - Dry"/>
    <n v="408"/>
    <n v="51"/>
    <n v="20808"/>
    <x v="10"/>
    <s v="Kaymbo"/>
    <x v="1"/>
    <x v="3"/>
  </r>
  <r>
    <x v="556"/>
    <x v="502"/>
    <s v="Dish Towel"/>
    <n v="393"/>
    <n v="27"/>
    <n v="10611"/>
    <x v="3"/>
    <s v="Bubbletube"/>
    <x v="10"/>
    <x v="13"/>
  </r>
  <r>
    <x v="557"/>
    <x v="503"/>
    <s v="Loquat"/>
    <n v="275"/>
    <n v="39"/>
    <n v="10725"/>
    <x v="14"/>
    <s v="Meemm"/>
    <x v="5"/>
    <x v="5"/>
  </r>
  <r>
    <x v="558"/>
    <x v="504"/>
    <s v="Bay Leaf"/>
    <n v="72"/>
    <n v="32"/>
    <n v="2304"/>
    <x v="3"/>
    <s v="Einti"/>
    <x v="6"/>
    <x v="10"/>
  </r>
  <r>
    <x v="559"/>
    <x v="505"/>
    <s v="Pate - Liver"/>
    <n v="122"/>
    <n v="2"/>
    <n v="244"/>
    <x v="8"/>
    <s v="Eire"/>
    <x v="8"/>
    <x v="1"/>
  </r>
  <r>
    <x v="560"/>
    <x v="506"/>
    <s v="Mudslide"/>
    <n v="287"/>
    <n v="66"/>
    <n v="18942"/>
    <x v="1"/>
    <s v="Skilith"/>
    <x v="5"/>
    <x v="1"/>
  </r>
  <r>
    <x v="561"/>
    <x v="153"/>
    <s v="Mahi Mahi"/>
    <n v="561"/>
    <n v="7"/>
    <n v="3927"/>
    <x v="4"/>
    <s v="Voonte"/>
    <x v="12"/>
    <x v="9"/>
  </r>
  <r>
    <x v="562"/>
    <x v="507"/>
    <s v="Cup - 6oz, Foam"/>
    <n v="307"/>
    <n v="75"/>
    <n v="23025"/>
    <x v="3"/>
    <s v="Linktype"/>
    <x v="14"/>
    <x v="4"/>
  </r>
  <r>
    <x v="563"/>
    <x v="155"/>
    <s v="Juice - V8, Tomato"/>
    <n v="480"/>
    <n v="45"/>
    <n v="21600"/>
    <x v="3"/>
    <s v="Trudeo"/>
    <x v="2"/>
    <x v="14"/>
  </r>
  <r>
    <x v="564"/>
    <x v="508"/>
    <s v="Chicken - Soup Base"/>
    <n v="697"/>
    <n v="56"/>
    <n v="39032"/>
    <x v="7"/>
    <s v="Meemm"/>
    <x v="13"/>
    <x v="5"/>
  </r>
  <r>
    <x v="565"/>
    <x v="509"/>
    <s v="Beans - Navy, Dry"/>
    <n v="326"/>
    <n v="87"/>
    <n v="28362"/>
    <x v="11"/>
    <s v="Shufflebeat"/>
    <x v="4"/>
    <x v="2"/>
  </r>
  <r>
    <x v="566"/>
    <x v="510"/>
    <s v="Wine - Fontanafredda Barolo"/>
    <n v="606"/>
    <n v="7"/>
    <n v="4242"/>
    <x v="6"/>
    <s v="Shufflebeat"/>
    <x v="13"/>
    <x v="9"/>
  </r>
  <r>
    <x v="567"/>
    <x v="511"/>
    <s v="Wine - Cave Springs Dry Riesling"/>
    <n v="552"/>
    <n v="96"/>
    <n v="52992"/>
    <x v="2"/>
    <s v="Voonte"/>
    <x v="1"/>
    <x v="6"/>
  </r>
  <r>
    <x v="568"/>
    <x v="512"/>
    <s v="Vegetable - Base"/>
    <n v="303"/>
    <n v="49"/>
    <n v="14847"/>
    <x v="1"/>
    <s v="Kaymbo"/>
    <x v="12"/>
    <x v="14"/>
  </r>
  <r>
    <x v="569"/>
    <x v="1"/>
    <s v="Tuna - Salad Premix"/>
    <n v="130"/>
    <n v="53"/>
    <n v="6890"/>
    <x v="5"/>
    <s v="Lazz"/>
    <x v="11"/>
    <x v="0"/>
  </r>
  <r>
    <x v="570"/>
    <x v="513"/>
    <s v="Table Cloth 90x90 White"/>
    <n v="611"/>
    <n v="39"/>
    <n v="23829"/>
    <x v="0"/>
    <s v="Livetube"/>
    <x v="3"/>
    <x v="9"/>
  </r>
  <r>
    <x v="571"/>
    <x v="514"/>
    <s v="Clam Nectar"/>
    <n v="147"/>
    <n v="82"/>
    <n v="12054"/>
    <x v="14"/>
    <s v="Linktype"/>
    <x v="4"/>
    <x v="6"/>
  </r>
  <r>
    <x v="572"/>
    <x v="515"/>
    <s v="Napkin - Dinner, White"/>
    <n v="979"/>
    <n v="92"/>
    <n v="90068"/>
    <x v="0"/>
    <s v="Livetube"/>
    <x v="13"/>
    <x v="5"/>
  </r>
  <r>
    <x v="573"/>
    <x v="516"/>
    <s v="Star Fruit"/>
    <n v="17"/>
    <n v="38"/>
    <n v="646"/>
    <x v="13"/>
    <s v="Kaymbo"/>
    <x v="4"/>
    <x v="2"/>
  </r>
  <r>
    <x v="574"/>
    <x v="159"/>
    <s v="Oil - Olive, Extra Virgin"/>
    <n v="366"/>
    <n v="73"/>
    <n v="26718"/>
    <x v="7"/>
    <s v="Eire"/>
    <x v="8"/>
    <x v="7"/>
  </r>
  <r>
    <x v="575"/>
    <x v="517"/>
    <s v="Magnotta Bel Paese Red"/>
    <n v="22"/>
    <n v="63"/>
    <n v="1386"/>
    <x v="13"/>
    <s v="Gabcube"/>
    <x v="7"/>
    <x v="9"/>
  </r>
  <r>
    <x v="576"/>
    <x v="518"/>
    <s v="Coffee - Espresso"/>
    <n v="415"/>
    <n v="1"/>
    <n v="415"/>
    <x v="11"/>
    <s v="Bubbletube"/>
    <x v="13"/>
    <x v="9"/>
  </r>
  <r>
    <x v="577"/>
    <x v="162"/>
    <s v="Wine - Rioja Campo Viejo"/>
    <n v="918"/>
    <n v="14"/>
    <n v="12852"/>
    <x v="6"/>
    <s v="Lazz"/>
    <x v="4"/>
    <x v="13"/>
  </r>
  <r>
    <x v="578"/>
    <x v="519"/>
    <s v="Limes"/>
    <n v="190"/>
    <n v="69"/>
    <n v="13110"/>
    <x v="9"/>
    <s v="Eire"/>
    <x v="6"/>
    <x v="2"/>
  </r>
  <r>
    <x v="579"/>
    <x v="520"/>
    <s v="Cabbage Roll"/>
    <n v="289"/>
    <n v="5"/>
    <n v="1445"/>
    <x v="13"/>
    <s v="Kaymbo"/>
    <x v="7"/>
    <x v="4"/>
  </r>
  <r>
    <x v="580"/>
    <x v="521"/>
    <s v="Bag - Bread, White, Plain"/>
    <n v="490"/>
    <n v="91"/>
    <n v="44590"/>
    <x v="4"/>
    <s v="Kaymbo"/>
    <x v="0"/>
    <x v="3"/>
  </r>
  <r>
    <x v="581"/>
    <x v="522"/>
    <s v="Pineapple - Golden"/>
    <n v="992"/>
    <n v="3"/>
    <n v="2976"/>
    <x v="4"/>
    <s v="Npath"/>
    <x v="12"/>
    <x v="9"/>
  </r>
  <r>
    <x v="582"/>
    <x v="166"/>
    <s v="Beef - Diced"/>
    <n v="714"/>
    <n v="9"/>
    <n v="6426"/>
    <x v="14"/>
    <s v="Eire"/>
    <x v="2"/>
    <x v="0"/>
  </r>
  <r>
    <x v="583"/>
    <x v="523"/>
    <s v="Wine - Peller Estates Late"/>
    <n v="230"/>
    <n v="74"/>
    <n v="17020"/>
    <x v="7"/>
    <s v="Linktype"/>
    <x v="0"/>
    <x v="7"/>
  </r>
  <r>
    <x v="584"/>
    <x v="524"/>
    <s v="Cucumber - English"/>
    <n v="823"/>
    <n v="53"/>
    <n v="43619"/>
    <x v="13"/>
    <s v="Eire"/>
    <x v="8"/>
    <x v="12"/>
  </r>
  <r>
    <x v="585"/>
    <x v="168"/>
    <s v="Pepsi - 600ml"/>
    <n v="702"/>
    <n v="4"/>
    <n v="2808"/>
    <x v="10"/>
    <s v="Meemm"/>
    <x v="11"/>
    <x v="11"/>
  </r>
  <r>
    <x v="586"/>
    <x v="525"/>
    <s v="Rosemary - Fresh"/>
    <n v="676"/>
    <n v="54"/>
    <n v="36504"/>
    <x v="1"/>
    <s v="Kaymbo"/>
    <x v="8"/>
    <x v="2"/>
  </r>
  <r>
    <x v="587"/>
    <x v="526"/>
    <s v="Pasta - Canelloni, Single Serve"/>
    <n v="161"/>
    <n v="36"/>
    <n v="5796"/>
    <x v="10"/>
    <s v="Bubbletube"/>
    <x v="12"/>
    <x v="10"/>
  </r>
  <r>
    <x v="588"/>
    <x v="526"/>
    <s v="Salt - Celery"/>
    <n v="666"/>
    <n v="66"/>
    <n v="43956"/>
    <x v="6"/>
    <s v="Einti"/>
    <x v="3"/>
    <x v="10"/>
  </r>
  <r>
    <x v="589"/>
    <x v="527"/>
    <s v="Prunes - Pitted"/>
    <n v="546"/>
    <n v="83"/>
    <n v="45318"/>
    <x v="6"/>
    <s v="Linktype"/>
    <x v="12"/>
    <x v="13"/>
  </r>
  <r>
    <x v="590"/>
    <x v="528"/>
    <s v="Seedlings - Buckwheat, Organic"/>
    <n v="961"/>
    <n v="30"/>
    <n v="28830"/>
    <x v="11"/>
    <s v="Shufflebeat"/>
    <x v="3"/>
    <x v="13"/>
  </r>
  <r>
    <x v="591"/>
    <x v="529"/>
    <s v="Rabbit - Whole"/>
    <n v="826"/>
    <n v="23"/>
    <n v="18998"/>
    <x v="11"/>
    <s v="Npath"/>
    <x v="8"/>
    <x v="0"/>
  </r>
  <r>
    <x v="592"/>
    <x v="530"/>
    <s v="Yeast Dry - Fermipan"/>
    <n v="266"/>
    <n v="49"/>
    <n v="13034"/>
    <x v="5"/>
    <s v="Trudeo"/>
    <x v="6"/>
    <x v="1"/>
  </r>
  <r>
    <x v="593"/>
    <x v="172"/>
    <s v="Sole - Fillet"/>
    <n v="355"/>
    <n v="44"/>
    <n v="15620"/>
    <x v="3"/>
    <s v="Npath"/>
    <x v="2"/>
    <x v="14"/>
  </r>
  <r>
    <x v="594"/>
    <x v="531"/>
    <s v="Soy Protein"/>
    <n v="250"/>
    <n v="1"/>
    <n v="250"/>
    <x v="11"/>
    <s v="Lazz"/>
    <x v="4"/>
    <x v="7"/>
  </r>
  <r>
    <x v="595"/>
    <x v="2"/>
    <s v="Pork - Inside"/>
    <n v="738"/>
    <n v="94"/>
    <n v="69372"/>
    <x v="5"/>
    <s v="Trudeo"/>
    <x v="3"/>
    <x v="5"/>
  </r>
  <r>
    <x v="596"/>
    <x v="532"/>
    <s v="Cookies - Oreo, 4 Pack"/>
    <n v="900"/>
    <n v="30"/>
    <n v="27000"/>
    <x v="6"/>
    <s v="Gabcube"/>
    <x v="7"/>
    <x v="1"/>
  </r>
  <r>
    <x v="597"/>
    <x v="533"/>
    <s v="Broom - Push"/>
    <n v="630"/>
    <n v="95"/>
    <n v="59850"/>
    <x v="9"/>
    <s v="Shufflebeat"/>
    <x v="10"/>
    <x v="4"/>
  </r>
  <r>
    <x v="598"/>
    <x v="534"/>
    <s v="Pasta - Spaghetti, Dry"/>
    <n v="774"/>
    <n v="90"/>
    <n v="69660"/>
    <x v="13"/>
    <s v="Linktype"/>
    <x v="0"/>
    <x v="11"/>
  </r>
  <r>
    <x v="599"/>
    <x v="174"/>
    <s v="Flavouring - Orange"/>
    <n v="862"/>
    <n v="62"/>
    <n v="53444"/>
    <x v="0"/>
    <s v="Meemm"/>
    <x v="3"/>
    <x v="14"/>
  </r>
  <r>
    <x v="600"/>
    <x v="535"/>
    <s v="Rice - Wild"/>
    <n v="667"/>
    <n v="48"/>
    <n v="32016"/>
    <x v="3"/>
    <s v="Gabcube"/>
    <x v="6"/>
    <x v="8"/>
  </r>
  <r>
    <x v="601"/>
    <x v="176"/>
    <s v="Olives - Kalamata"/>
    <n v="705"/>
    <n v="47"/>
    <n v="33135"/>
    <x v="3"/>
    <s v="Bubbletube"/>
    <x v="6"/>
    <x v="7"/>
  </r>
  <r>
    <x v="602"/>
    <x v="536"/>
    <s v="Pastry - Banana Muffin - Mini"/>
    <n v="97"/>
    <n v="15"/>
    <n v="1455"/>
    <x v="6"/>
    <s v="Livetube"/>
    <x v="3"/>
    <x v="7"/>
  </r>
  <r>
    <x v="603"/>
    <x v="537"/>
    <s v="Olives - Stuffed"/>
    <n v="904"/>
    <n v="30"/>
    <n v="27120"/>
    <x v="4"/>
    <s v="Bubbletube"/>
    <x v="8"/>
    <x v="5"/>
  </r>
  <r>
    <x v="604"/>
    <x v="538"/>
    <s v="Chicken - Leg, Fresh"/>
    <n v="596"/>
    <n v="48"/>
    <n v="28608"/>
    <x v="12"/>
    <s v="Trudeo"/>
    <x v="9"/>
    <x v="13"/>
  </r>
  <r>
    <x v="605"/>
    <x v="539"/>
    <s v="Longos - Assorted Sandwich"/>
    <n v="31"/>
    <n v="92"/>
    <n v="2852"/>
    <x v="13"/>
    <s v="Meemm"/>
    <x v="8"/>
    <x v="3"/>
  </r>
  <r>
    <x v="606"/>
    <x v="540"/>
    <s v="Wine - Cousino Macul Antiguas"/>
    <n v="592"/>
    <n v="16"/>
    <n v="9472"/>
    <x v="4"/>
    <s v="Einti"/>
    <x v="12"/>
    <x v="6"/>
  </r>
  <r>
    <x v="607"/>
    <x v="541"/>
    <s v="Onions - Red Pearl"/>
    <n v="718"/>
    <n v="7"/>
    <n v="5026"/>
    <x v="6"/>
    <s v="Shufflebeat"/>
    <x v="2"/>
    <x v="6"/>
  </r>
  <r>
    <x v="608"/>
    <x v="542"/>
    <s v="Hinge W Undercut"/>
    <n v="457"/>
    <n v="47"/>
    <n v="21479"/>
    <x v="7"/>
    <s v="Npath"/>
    <x v="5"/>
    <x v="10"/>
  </r>
  <r>
    <x v="609"/>
    <x v="543"/>
    <s v="Coffee - Irish Cream"/>
    <n v="755"/>
    <n v="87"/>
    <n v="65685"/>
    <x v="0"/>
    <s v="Skilith"/>
    <x v="7"/>
    <x v="9"/>
  </r>
  <r>
    <x v="610"/>
    <x v="544"/>
    <s v="Chickhen - Chicken Phyllo"/>
    <n v="499"/>
    <n v="6"/>
    <n v="2994"/>
    <x v="5"/>
    <s v="Lazz"/>
    <x v="4"/>
    <x v="9"/>
  </r>
  <r>
    <x v="611"/>
    <x v="545"/>
    <s v="Bread - English Muffin"/>
    <n v="227"/>
    <n v="80"/>
    <n v="18160"/>
    <x v="5"/>
    <s v="Skilith"/>
    <x v="11"/>
    <x v="12"/>
  </r>
  <r>
    <x v="612"/>
    <x v="546"/>
    <s v="Pike - Frozen Fillet"/>
    <n v="531"/>
    <n v="74"/>
    <n v="39294"/>
    <x v="10"/>
    <s v="Lazz"/>
    <x v="11"/>
    <x v="13"/>
  </r>
  <r>
    <x v="613"/>
    <x v="177"/>
    <s v="Kale - Red"/>
    <n v="956"/>
    <n v="15"/>
    <n v="14340"/>
    <x v="11"/>
    <s v="Voonte"/>
    <x v="2"/>
    <x v="14"/>
  </r>
  <r>
    <x v="614"/>
    <x v="547"/>
    <s v="Coconut - Whole"/>
    <n v="958"/>
    <n v="35"/>
    <n v="33530"/>
    <x v="11"/>
    <s v="Linktype"/>
    <x v="6"/>
    <x v="6"/>
  </r>
  <r>
    <x v="615"/>
    <x v="548"/>
    <s v="Muffin - Bran Ind Wrpd"/>
    <n v="437"/>
    <n v="90"/>
    <n v="39330"/>
    <x v="12"/>
    <s v="Meemm"/>
    <x v="13"/>
    <x v="7"/>
  </r>
  <r>
    <x v="616"/>
    <x v="549"/>
    <s v="Container Clear 8 Oz"/>
    <n v="623"/>
    <n v="19"/>
    <n v="11837"/>
    <x v="14"/>
    <s v="Shufflebeat"/>
    <x v="10"/>
    <x v="9"/>
  </r>
  <r>
    <x v="617"/>
    <x v="550"/>
    <s v="Potatoes - Purple, Organic"/>
    <n v="110"/>
    <n v="45"/>
    <n v="4950"/>
    <x v="0"/>
    <s v="InnoZ"/>
    <x v="7"/>
    <x v="6"/>
  </r>
  <r>
    <x v="618"/>
    <x v="24"/>
    <s v="Muffin Hinge Container 6"/>
    <n v="313"/>
    <n v="40"/>
    <n v="12520"/>
    <x v="6"/>
    <s v="Eire"/>
    <x v="6"/>
    <x v="6"/>
  </r>
  <r>
    <x v="619"/>
    <x v="551"/>
    <s v="Carbonated Water - Blackberry"/>
    <n v="927"/>
    <n v="88"/>
    <n v="81576"/>
    <x v="8"/>
    <s v="Kaymbo"/>
    <x v="4"/>
    <x v="6"/>
  </r>
  <r>
    <x v="620"/>
    <x v="552"/>
    <s v="Veal - Striploin"/>
    <n v="489"/>
    <n v="12"/>
    <n v="5868"/>
    <x v="8"/>
    <s v="Einti"/>
    <x v="10"/>
    <x v="4"/>
  </r>
  <r>
    <x v="621"/>
    <x v="553"/>
    <s v="Hold Up Tool Storage Rack"/>
    <n v="8"/>
    <n v="88"/>
    <n v="704"/>
    <x v="6"/>
    <s v="Npath"/>
    <x v="3"/>
    <x v="3"/>
  </r>
  <r>
    <x v="622"/>
    <x v="554"/>
    <s v="Mangostein"/>
    <n v="105"/>
    <n v="82"/>
    <n v="8610"/>
    <x v="4"/>
    <s v="Kaymbo"/>
    <x v="10"/>
    <x v="2"/>
  </r>
  <r>
    <x v="623"/>
    <x v="555"/>
    <s v="Lid Coffeecup 12oz D9542b"/>
    <n v="632"/>
    <n v="77"/>
    <n v="48664"/>
    <x v="3"/>
    <s v="Lazz"/>
    <x v="13"/>
    <x v="3"/>
  </r>
  <r>
    <x v="624"/>
    <x v="556"/>
    <s v="Pork - Back Ribs"/>
    <n v="152"/>
    <n v="45"/>
    <n v="6840"/>
    <x v="2"/>
    <s v="Lazz"/>
    <x v="11"/>
    <x v="12"/>
  </r>
  <r>
    <x v="625"/>
    <x v="557"/>
    <s v="Vinegar - Rice"/>
    <n v="285"/>
    <n v="29"/>
    <n v="8265"/>
    <x v="3"/>
    <s v="Voonte"/>
    <x v="12"/>
    <x v="2"/>
  </r>
  <r>
    <x v="626"/>
    <x v="558"/>
    <s v="Wine - Alsace Gewurztraminer"/>
    <n v="857"/>
    <n v="69"/>
    <n v="59133"/>
    <x v="14"/>
    <s v="Kaymbo"/>
    <x v="10"/>
    <x v="4"/>
  </r>
  <r>
    <x v="627"/>
    <x v="559"/>
    <s v="Cookies - Assorted"/>
    <n v="832"/>
    <n v="46"/>
    <n v="38272"/>
    <x v="7"/>
    <s v="Kaymbo"/>
    <x v="6"/>
    <x v="14"/>
  </r>
  <r>
    <x v="628"/>
    <x v="560"/>
    <s v="Sachet"/>
    <n v="687"/>
    <n v="5"/>
    <n v="3435"/>
    <x v="5"/>
    <s v="Trudeo"/>
    <x v="3"/>
    <x v="11"/>
  </r>
  <r>
    <x v="629"/>
    <x v="561"/>
    <s v="Wine - Magnotta, White"/>
    <n v="76"/>
    <n v="53"/>
    <n v="4028"/>
    <x v="7"/>
    <s v="Shufflebeat"/>
    <x v="13"/>
    <x v="7"/>
  </r>
  <r>
    <x v="630"/>
    <x v="562"/>
    <s v="Honey - Comb"/>
    <n v="394"/>
    <n v="35"/>
    <n v="13790"/>
    <x v="2"/>
    <s v="Linktype"/>
    <x v="14"/>
    <x v="1"/>
  </r>
  <r>
    <x v="631"/>
    <x v="563"/>
    <s v="Wine - Jaboulet Cotes Du Rhone"/>
    <n v="695"/>
    <n v="52"/>
    <n v="36140"/>
    <x v="8"/>
    <s v="Voonte"/>
    <x v="5"/>
    <x v="10"/>
  </r>
  <r>
    <x v="632"/>
    <x v="564"/>
    <s v="External Supplier"/>
    <n v="851"/>
    <n v="47"/>
    <n v="39997"/>
    <x v="2"/>
    <s v="Npath"/>
    <x v="0"/>
    <x v="0"/>
  </r>
  <r>
    <x v="633"/>
    <x v="565"/>
    <s v="Milk - 1%"/>
    <n v="256"/>
    <n v="79"/>
    <n v="20224"/>
    <x v="10"/>
    <s v="Gabcube"/>
    <x v="6"/>
    <x v="2"/>
  </r>
  <r>
    <x v="634"/>
    <x v="565"/>
    <s v="Turkey - Ground. Lean"/>
    <n v="272"/>
    <n v="91"/>
    <n v="24752"/>
    <x v="6"/>
    <s v="Gabcube"/>
    <x v="12"/>
    <x v="13"/>
  </r>
  <r>
    <x v="635"/>
    <x v="566"/>
    <s v="Stock - Fish"/>
    <n v="84"/>
    <n v="75"/>
    <n v="6300"/>
    <x v="6"/>
    <s v="Voonte"/>
    <x v="11"/>
    <x v="1"/>
  </r>
  <r>
    <x v="636"/>
    <x v="567"/>
    <s v="Dawn Professionl Pot And Pan"/>
    <n v="414"/>
    <n v="71"/>
    <n v="29394"/>
    <x v="13"/>
    <s v="Npath"/>
    <x v="11"/>
    <x v="1"/>
  </r>
  <r>
    <x v="637"/>
    <x v="568"/>
    <s v="Flower - Dish Garden"/>
    <n v="671"/>
    <n v="58"/>
    <n v="38918"/>
    <x v="9"/>
    <s v="Einti"/>
    <x v="13"/>
    <x v="6"/>
  </r>
  <r>
    <x v="638"/>
    <x v="569"/>
    <s v="Beer - Rickards Red"/>
    <n v="871"/>
    <n v="16"/>
    <n v="13936"/>
    <x v="5"/>
    <s v="Eire"/>
    <x v="0"/>
    <x v="4"/>
  </r>
  <r>
    <x v="639"/>
    <x v="570"/>
    <s v="Beef - Kindney, Whole"/>
    <n v="463"/>
    <n v="70"/>
    <n v="32410"/>
    <x v="2"/>
    <s v="Livetube"/>
    <x v="6"/>
    <x v="9"/>
  </r>
  <r>
    <x v="640"/>
    <x v="571"/>
    <s v="Smoked Paprika"/>
    <n v="950"/>
    <n v="68"/>
    <n v="64600"/>
    <x v="1"/>
    <s v="Npath"/>
    <x v="10"/>
    <x v="4"/>
  </r>
  <r>
    <x v="641"/>
    <x v="572"/>
    <s v="Soup - Knorr, Classic Can. Chili"/>
    <n v="353"/>
    <n v="97"/>
    <n v="34241"/>
    <x v="6"/>
    <s v="Meemm"/>
    <x v="11"/>
    <x v="14"/>
  </r>
  <r>
    <x v="642"/>
    <x v="572"/>
    <s v="Steam Pan Full Lid"/>
    <n v="919"/>
    <n v="35"/>
    <n v="32165"/>
    <x v="14"/>
    <s v="Trudeo"/>
    <x v="12"/>
    <x v="11"/>
  </r>
  <r>
    <x v="643"/>
    <x v="573"/>
    <s v="Pesto - Primerba, Paste"/>
    <n v="573"/>
    <n v="14"/>
    <n v="8022"/>
    <x v="12"/>
    <s v="Lazz"/>
    <x v="9"/>
    <x v="13"/>
  </r>
  <r>
    <x v="644"/>
    <x v="574"/>
    <s v="Longos - Grilled Chicken With"/>
    <n v="367"/>
    <n v="42"/>
    <n v="15414"/>
    <x v="8"/>
    <s v="Linktype"/>
    <x v="3"/>
    <x v="11"/>
  </r>
  <r>
    <x v="645"/>
    <x v="575"/>
    <s v="V8 - Berry Blend"/>
    <n v="782"/>
    <n v="41"/>
    <n v="32062"/>
    <x v="13"/>
    <s v="Einti"/>
    <x v="6"/>
    <x v="6"/>
  </r>
  <r>
    <x v="646"/>
    <x v="576"/>
    <s v="Brandy Apricot"/>
    <n v="510"/>
    <n v="45"/>
    <n v="22950"/>
    <x v="11"/>
    <s v="Lazz"/>
    <x v="0"/>
    <x v="0"/>
  </r>
  <r>
    <x v="647"/>
    <x v="577"/>
    <s v="Chocolate - Dark"/>
    <n v="609"/>
    <n v="50"/>
    <n v="30450"/>
    <x v="13"/>
    <s v="Shufflebeat"/>
    <x v="0"/>
    <x v="13"/>
  </r>
  <r>
    <x v="648"/>
    <x v="577"/>
    <s v="Urban Zen Drinks"/>
    <n v="937"/>
    <n v="95"/>
    <n v="89015"/>
    <x v="7"/>
    <s v="Kaymbo"/>
    <x v="12"/>
    <x v="4"/>
  </r>
  <r>
    <x v="649"/>
    <x v="578"/>
    <s v="Lemonade - Pineapple Passion"/>
    <n v="372"/>
    <n v="99"/>
    <n v="36828"/>
    <x v="9"/>
    <s v="Linktype"/>
    <x v="8"/>
    <x v="12"/>
  </r>
  <r>
    <x v="650"/>
    <x v="579"/>
    <s v="Beer - Moosehead"/>
    <n v="629"/>
    <n v="29"/>
    <n v="18241"/>
    <x v="7"/>
    <s v="InnoZ"/>
    <x v="12"/>
    <x v="5"/>
  </r>
  <r>
    <x v="651"/>
    <x v="580"/>
    <s v="Onions - Pearl"/>
    <n v="391"/>
    <n v="57"/>
    <n v="22287"/>
    <x v="4"/>
    <s v="Kaymbo"/>
    <x v="10"/>
    <x v="6"/>
  </r>
  <r>
    <x v="652"/>
    <x v="581"/>
    <s v="Lemonade - Mandarin, 591 Ml"/>
    <n v="990"/>
    <n v="7"/>
    <n v="6930"/>
    <x v="5"/>
    <s v="Eire"/>
    <x v="10"/>
    <x v="12"/>
  </r>
  <r>
    <x v="653"/>
    <x v="582"/>
    <s v="Coconut - Shredded, Unsweet"/>
    <n v="396"/>
    <n v="69"/>
    <n v="27324"/>
    <x v="2"/>
    <s v="Einti"/>
    <x v="3"/>
    <x v="11"/>
  </r>
  <r>
    <x v="654"/>
    <x v="582"/>
    <s v="Wine - Puligny Montrachet A."/>
    <n v="916"/>
    <n v="93"/>
    <n v="85188"/>
    <x v="1"/>
    <s v="Trudeo"/>
    <x v="13"/>
    <x v="4"/>
  </r>
  <r>
    <x v="655"/>
    <x v="583"/>
    <s v="Veal - Liver"/>
    <n v="753"/>
    <n v="84"/>
    <n v="63252"/>
    <x v="5"/>
    <s v="Linktype"/>
    <x v="12"/>
    <x v="4"/>
  </r>
  <r>
    <x v="656"/>
    <x v="584"/>
    <s v="Oregano - Fresh"/>
    <n v="486"/>
    <n v="71"/>
    <n v="34506"/>
    <x v="10"/>
    <s v="Voonte"/>
    <x v="10"/>
    <x v="13"/>
  </r>
  <r>
    <x v="657"/>
    <x v="585"/>
    <s v="Tamarillo"/>
    <n v="257"/>
    <n v="33"/>
    <n v="8481"/>
    <x v="9"/>
    <s v="InnoZ"/>
    <x v="5"/>
    <x v="3"/>
  </r>
  <r>
    <x v="658"/>
    <x v="586"/>
    <s v="Jolt Cola - Red Eye"/>
    <n v="953"/>
    <n v="41"/>
    <n v="39073"/>
    <x v="3"/>
    <s v="Kaymbo"/>
    <x v="1"/>
    <x v="11"/>
  </r>
  <r>
    <x v="659"/>
    <x v="192"/>
    <s v="Appetizer - Tarragon Chicken"/>
    <n v="495"/>
    <n v="80"/>
    <n v="39600"/>
    <x v="14"/>
    <s v="Meemm"/>
    <x v="10"/>
    <x v="4"/>
  </r>
  <r>
    <x v="660"/>
    <x v="587"/>
    <s v="Rum - Coconut, Malibu"/>
    <n v="792"/>
    <n v="92"/>
    <n v="72864"/>
    <x v="12"/>
    <s v="Linktype"/>
    <x v="13"/>
    <x v="9"/>
  </r>
  <r>
    <x v="661"/>
    <x v="588"/>
    <s v="Magnotta - Bel Paese White"/>
    <n v="237"/>
    <n v="12"/>
    <n v="2844"/>
    <x v="1"/>
    <s v="Livetube"/>
    <x v="2"/>
    <x v="2"/>
  </r>
  <r>
    <x v="662"/>
    <x v="589"/>
    <s v="Beef - Baby, Liver"/>
    <n v="384"/>
    <n v="28"/>
    <n v="10752"/>
    <x v="11"/>
    <s v="InnoZ"/>
    <x v="2"/>
    <x v="13"/>
  </r>
  <r>
    <x v="663"/>
    <x v="590"/>
    <s v="Mousse - Mango"/>
    <n v="426"/>
    <n v="75"/>
    <n v="31950"/>
    <x v="4"/>
    <s v="Shufflebeat"/>
    <x v="12"/>
    <x v="5"/>
  </r>
  <r>
    <x v="664"/>
    <x v="591"/>
    <s v="Octopus - Baby, Cleaned"/>
    <n v="215"/>
    <n v="54"/>
    <n v="11610"/>
    <x v="13"/>
    <s v="Einti"/>
    <x v="7"/>
    <x v="2"/>
  </r>
  <r>
    <x v="665"/>
    <x v="592"/>
    <s v="Pasta - Orzo, Dry"/>
    <n v="612"/>
    <n v="31"/>
    <n v="18972"/>
    <x v="11"/>
    <s v="Lazz"/>
    <x v="9"/>
    <x v="9"/>
  </r>
  <r>
    <x v="666"/>
    <x v="592"/>
    <s v="Pastry - Baked Cinnamon Stick"/>
    <n v="634"/>
    <n v="45"/>
    <n v="28530"/>
    <x v="4"/>
    <s v="Meemm"/>
    <x v="10"/>
    <x v="6"/>
  </r>
  <r>
    <x v="667"/>
    <x v="593"/>
    <s v="Ocean Spray - Ruby Red"/>
    <n v="387"/>
    <n v="57"/>
    <n v="22059"/>
    <x v="3"/>
    <s v="Meemm"/>
    <x v="10"/>
    <x v="0"/>
  </r>
  <r>
    <x v="668"/>
    <x v="594"/>
    <s v="Longos - Lasagna Veg"/>
    <n v="494"/>
    <n v="76"/>
    <n v="37544"/>
    <x v="2"/>
    <s v="Linktype"/>
    <x v="9"/>
    <x v="14"/>
  </r>
  <r>
    <x v="669"/>
    <x v="595"/>
    <s v="Capers - Pickled"/>
    <n v="392"/>
    <n v="18"/>
    <n v="7056"/>
    <x v="7"/>
    <s v="Bubbletube"/>
    <x v="6"/>
    <x v="10"/>
  </r>
  <r>
    <x v="670"/>
    <x v="596"/>
    <s v="Wine - Toasted Head"/>
    <n v="758"/>
    <n v="73"/>
    <n v="55334"/>
    <x v="3"/>
    <s v="Kaymbo"/>
    <x v="7"/>
    <x v="12"/>
  </r>
  <r>
    <x v="671"/>
    <x v="198"/>
    <s v="Sugar - Cubes"/>
    <n v="801"/>
    <n v="41"/>
    <n v="32841"/>
    <x v="5"/>
    <s v="Kaymbo"/>
    <x v="4"/>
    <x v="12"/>
  </r>
  <r>
    <x v="672"/>
    <x v="26"/>
    <s v="Pasta - Linguini, Dry"/>
    <n v="745"/>
    <n v="62"/>
    <n v="46190"/>
    <x v="9"/>
    <s v="Gabcube"/>
    <x v="1"/>
    <x v="5"/>
  </r>
  <r>
    <x v="673"/>
    <x v="597"/>
    <s v="Lemon Grass"/>
    <n v="93"/>
    <n v="88"/>
    <n v="8184"/>
    <x v="7"/>
    <s v="Livetube"/>
    <x v="14"/>
    <x v="13"/>
  </r>
  <r>
    <x v="674"/>
    <x v="598"/>
    <s v="Juice - Apple Cider"/>
    <n v="183"/>
    <n v="21"/>
    <n v="3843"/>
    <x v="8"/>
    <s v="Skilith"/>
    <x v="0"/>
    <x v="2"/>
  </r>
  <r>
    <x v="675"/>
    <x v="599"/>
    <s v="Squid - U - 10 Thailand"/>
    <n v="140"/>
    <n v="39"/>
    <n v="5460"/>
    <x v="0"/>
    <s v="Meemm"/>
    <x v="12"/>
    <x v="3"/>
  </r>
  <r>
    <x v="676"/>
    <x v="600"/>
    <s v="Oven Mitts - 15 Inch"/>
    <n v="756"/>
    <n v="81"/>
    <n v="61236"/>
    <x v="8"/>
    <s v="Trudeo"/>
    <x v="8"/>
    <x v="13"/>
  </r>
  <r>
    <x v="677"/>
    <x v="601"/>
    <s v="Beef - Outside, Round"/>
    <n v="331"/>
    <n v="40"/>
    <n v="13240"/>
    <x v="9"/>
    <s v="Lazz"/>
    <x v="1"/>
    <x v="5"/>
  </r>
  <r>
    <x v="678"/>
    <x v="602"/>
    <s v="Ice Cream Bar - Oreo Sandwich"/>
    <n v="707"/>
    <n v="40"/>
    <n v="28280"/>
    <x v="4"/>
    <s v="Voonte"/>
    <x v="0"/>
    <x v="8"/>
  </r>
  <r>
    <x v="679"/>
    <x v="603"/>
    <s v="Chick Peas - Dried"/>
    <n v="36"/>
    <n v="94"/>
    <n v="3384"/>
    <x v="11"/>
    <s v="Shufflebeat"/>
    <x v="2"/>
    <x v="13"/>
  </r>
  <r>
    <x v="680"/>
    <x v="604"/>
    <s v="Pie Filling - Pumpkin"/>
    <n v="280"/>
    <n v="1"/>
    <n v="280"/>
    <x v="6"/>
    <s v="Npath"/>
    <x v="7"/>
    <x v="12"/>
  </r>
  <r>
    <x v="681"/>
    <x v="605"/>
    <s v="Beer - Camerons Auburn"/>
    <n v="759"/>
    <n v="50"/>
    <n v="37950"/>
    <x v="2"/>
    <s v="Trudeo"/>
    <x v="5"/>
    <x v="9"/>
  </r>
  <r>
    <x v="682"/>
    <x v="606"/>
    <s v="Flour - Rye"/>
    <n v="859"/>
    <n v="67"/>
    <n v="57553"/>
    <x v="14"/>
    <s v="Kaymbo"/>
    <x v="14"/>
    <x v="5"/>
  </r>
  <r>
    <x v="683"/>
    <x v="607"/>
    <s v="Horseradish Root"/>
    <n v="924"/>
    <n v="41"/>
    <n v="37884"/>
    <x v="11"/>
    <s v="Bubbletube"/>
    <x v="0"/>
    <x v="2"/>
  </r>
  <r>
    <x v="684"/>
    <x v="608"/>
    <s v="Scallops - 10/20"/>
    <n v="986"/>
    <n v="55"/>
    <n v="54230"/>
    <x v="4"/>
    <s v="Bubbletube"/>
    <x v="0"/>
    <x v="8"/>
  </r>
  <r>
    <x v="685"/>
    <x v="609"/>
    <s v="Water - Spring 1.5lit"/>
    <n v="493"/>
    <n v="75"/>
    <n v="36975"/>
    <x v="5"/>
    <s v="Shufflebeat"/>
    <x v="9"/>
    <x v="3"/>
  </r>
  <r>
    <x v="686"/>
    <x v="610"/>
    <s v="Pate - Cognac"/>
    <n v="292"/>
    <n v="34"/>
    <n v="9928"/>
    <x v="6"/>
    <s v="Npath"/>
    <x v="8"/>
    <x v="12"/>
  </r>
  <r>
    <x v="687"/>
    <x v="611"/>
    <s v="Table Cloth 54x54 Colour"/>
    <n v="33"/>
    <n v="7"/>
    <n v="231"/>
    <x v="14"/>
    <s v="Shufflebeat"/>
    <x v="11"/>
    <x v="11"/>
  </r>
  <r>
    <x v="688"/>
    <x v="612"/>
    <s v="Energy Drink - Franks Original"/>
    <n v="703"/>
    <n v="100"/>
    <n v="70300"/>
    <x v="3"/>
    <s v="Meemm"/>
    <x v="7"/>
    <x v="12"/>
  </r>
  <r>
    <x v="689"/>
    <x v="613"/>
    <s v="Squid - U 5"/>
    <n v="542"/>
    <n v="84"/>
    <n v="45528"/>
    <x v="5"/>
    <s v="InnoZ"/>
    <x v="7"/>
    <x v="9"/>
  </r>
  <r>
    <x v="690"/>
    <x v="613"/>
    <s v="Lettuce - California Mix"/>
    <n v="947"/>
    <n v="87"/>
    <n v="82389"/>
    <x v="14"/>
    <s v="Lazz"/>
    <x v="12"/>
    <x v="13"/>
  </r>
  <r>
    <x v="691"/>
    <x v="614"/>
    <s v="Garam Masala Powder"/>
    <n v="445"/>
    <n v="79"/>
    <n v="35155"/>
    <x v="10"/>
    <s v="Einti"/>
    <x v="11"/>
    <x v="3"/>
  </r>
  <r>
    <x v="692"/>
    <x v="615"/>
    <s v="Rice - Aborio"/>
    <n v="476"/>
    <n v="98"/>
    <n v="46648"/>
    <x v="10"/>
    <s v="Eire"/>
    <x v="11"/>
    <x v="3"/>
  </r>
  <r>
    <x v="693"/>
    <x v="616"/>
    <s v="Longos - Cheese Tortellini"/>
    <n v="253"/>
    <n v="39"/>
    <n v="9867"/>
    <x v="4"/>
    <s v="Skilith"/>
    <x v="7"/>
    <x v="5"/>
  </r>
  <r>
    <x v="694"/>
    <x v="617"/>
    <s v="Calypso - Lemonade"/>
    <n v="995"/>
    <n v="65"/>
    <n v="64675"/>
    <x v="4"/>
    <s v="Eire"/>
    <x v="1"/>
    <x v="9"/>
  </r>
  <r>
    <x v="695"/>
    <x v="618"/>
    <s v="Currants"/>
    <n v="791"/>
    <n v="24"/>
    <n v="18984"/>
    <x v="4"/>
    <s v="Gabcube"/>
    <x v="2"/>
    <x v="9"/>
  </r>
  <r>
    <x v="696"/>
    <x v="619"/>
    <s v="Crackers Cheez It"/>
    <n v="821"/>
    <n v="93"/>
    <n v="76353"/>
    <x v="4"/>
    <s v="Livetube"/>
    <x v="4"/>
    <x v="8"/>
  </r>
  <r>
    <x v="697"/>
    <x v="620"/>
    <s v="Lamb - Whole Head Off"/>
    <n v="176"/>
    <n v="74"/>
    <n v="13024"/>
    <x v="10"/>
    <s v="Livetube"/>
    <x v="0"/>
    <x v="10"/>
  </r>
  <r>
    <x v="698"/>
    <x v="621"/>
    <s v="Orange Roughy 4/6 Oz"/>
    <n v="864"/>
    <n v="53"/>
    <n v="45792"/>
    <x v="8"/>
    <s v="Npath"/>
    <x v="0"/>
    <x v="1"/>
  </r>
  <r>
    <x v="699"/>
    <x v="622"/>
    <s v="Rice Wine - Aji Mirin"/>
    <n v="462"/>
    <n v="84"/>
    <n v="38808"/>
    <x v="8"/>
    <s v="Npath"/>
    <x v="12"/>
    <x v="8"/>
  </r>
  <r>
    <x v="700"/>
    <x v="622"/>
    <s v="Kellogs Special K Cereal"/>
    <n v="534"/>
    <n v="74"/>
    <n v="39516"/>
    <x v="11"/>
    <s v="Bubbletube"/>
    <x v="2"/>
    <x v="3"/>
  </r>
  <r>
    <x v="701"/>
    <x v="623"/>
    <s v="Cup - 8oz Coffee Perforated"/>
    <n v="649"/>
    <n v="55"/>
    <n v="35695"/>
    <x v="12"/>
    <s v="Trudeo"/>
    <x v="6"/>
    <x v="8"/>
  </r>
  <r>
    <x v="702"/>
    <x v="623"/>
    <s v="Rum - Spiced, Captain Morgan"/>
    <n v="804"/>
    <n v="84"/>
    <n v="67536"/>
    <x v="10"/>
    <s v="Lazz"/>
    <x v="10"/>
    <x v="3"/>
  </r>
  <r>
    <x v="703"/>
    <x v="624"/>
    <s v="Apple - Macintosh"/>
    <n v="390"/>
    <n v="68"/>
    <n v="26520"/>
    <x v="13"/>
    <s v="InnoZ"/>
    <x v="8"/>
    <x v="0"/>
  </r>
  <r>
    <x v="704"/>
    <x v="625"/>
    <s v="Broom - Angled"/>
    <n v="506"/>
    <n v="43"/>
    <n v="21758"/>
    <x v="1"/>
    <s v="Skilith"/>
    <x v="4"/>
    <x v="1"/>
  </r>
  <r>
    <x v="705"/>
    <x v="209"/>
    <s v="Plate Pie Foil"/>
    <n v="288"/>
    <n v="80"/>
    <n v="23040"/>
    <x v="6"/>
    <s v="Eire"/>
    <x v="3"/>
    <x v="8"/>
  </r>
  <r>
    <x v="706"/>
    <x v="626"/>
    <s v="Ecolab Silver Fusion"/>
    <n v="314"/>
    <n v="100"/>
    <n v="31400"/>
    <x v="6"/>
    <s v="InnoZ"/>
    <x v="14"/>
    <x v="11"/>
  </r>
  <r>
    <x v="707"/>
    <x v="627"/>
    <s v="Beer - Alexander Kieths, Pale Ale"/>
    <n v="681"/>
    <n v="93"/>
    <n v="63333"/>
    <x v="2"/>
    <s v="Einti"/>
    <x v="9"/>
    <x v="8"/>
  </r>
  <r>
    <x v="708"/>
    <x v="628"/>
    <s v="Shopper Bag - S - 4"/>
    <n v="482"/>
    <n v="68"/>
    <n v="32776"/>
    <x v="11"/>
    <s v="Kaymbo"/>
    <x v="9"/>
    <x v="5"/>
  </r>
  <r>
    <x v="709"/>
    <x v="629"/>
    <s v="Beans - Soya Bean"/>
    <n v="299"/>
    <n v="15"/>
    <n v="4485"/>
    <x v="8"/>
    <s v="Lazz"/>
    <x v="7"/>
    <x v="13"/>
  </r>
  <r>
    <x v="710"/>
    <x v="629"/>
    <s v="Momiji Oroshi Chili Sauce"/>
    <n v="339"/>
    <n v="69"/>
    <n v="23391"/>
    <x v="6"/>
    <s v="Lazz"/>
    <x v="1"/>
    <x v="11"/>
  </r>
  <r>
    <x v="711"/>
    <x v="630"/>
    <s v="Mushroom - White Button"/>
    <n v="382"/>
    <n v="100"/>
    <n v="38200"/>
    <x v="13"/>
    <s v="Kaymbo"/>
    <x v="4"/>
    <x v="3"/>
  </r>
  <r>
    <x v="712"/>
    <x v="631"/>
    <s v="Chocolate - Pistoles, Lactee, Milk"/>
    <n v="330"/>
    <n v="87"/>
    <n v="28710"/>
    <x v="9"/>
    <s v="InnoZ"/>
    <x v="8"/>
    <x v="13"/>
  </r>
  <r>
    <x v="713"/>
    <x v="632"/>
    <s v="Chip - Potato Dill Pickle"/>
    <n v="19"/>
    <n v="5"/>
    <n v="95"/>
    <x v="10"/>
    <s v="Lazz"/>
    <x v="7"/>
    <x v="8"/>
  </r>
  <r>
    <x v="714"/>
    <x v="632"/>
    <s v="Potatoes - Instant, Mashed"/>
    <n v="138"/>
    <n v="3"/>
    <n v="414"/>
    <x v="8"/>
    <s v="InnoZ"/>
    <x v="4"/>
    <x v="8"/>
  </r>
  <r>
    <x v="715"/>
    <x v="633"/>
    <s v="Beef - Tongue, Cooked"/>
    <n v="771"/>
    <n v="87"/>
    <n v="67077"/>
    <x v="8"/>
    <s v="Lazz"/>
    <x v="2"/>
    <x v="4"/>
  </r>
  <r>
    <x v="716"/>
    <x v="634"/>
    <s v="Soup Campbells - Tomato Bisque"/>
    <n v="184"/>
    <n v="36"/>
    <n v="6624"/>
    <x v="3"/>
    <s v="Skilith"/>
    <x v="0"/>
    <x v="2"/>
  </r>
  <r>
    <x v="717"/>
    <x v="635"/>
    <s v="Breakfast Quesadillas"/>
    <n v="375"/>
    <n v="4"/>
    <n v="1500"/>
    <x v="5"/>
    <s v="Meemm"/>
    <x v="14"/>
    <x v="11"/>
  </r>
  <r>
    <x v="718"/>
    <x v="636"/>
    <s v="Sauce - Gravy, Au Jus, Mix"/>
    <n v="863"/>
    <n v="38"/>
    <n v="32794"/>
    <x v="5"/>
    <s v="Trudeo"/>
    <x v="6"/>
    <x v="7"/>
  </r>
  <r>
    <x v="719"/>
    <x v="637"/>
    <s v="Extract - Lemon"/>
    <n v="439"/>
    <n v="23"/>
    <n v="10097"/>
    <x v="7"/>
    <s v="Kaymbo"/>
    <x v="9"/>
    <x v="6"/>
  </r>
  <r>
    <x v="720"/>
    <x v="638"/>
    <s v="Flower - Leather Leaf Fern"/>
    <n v="172"/>
    <n v="65"/>
    <n v="11180"/>
    <x v="3"/>
    <s v="Trudeo"/>
    <x v="13"/>
    <x v="5"/>
  </r>
  <r>
    <x v="721"/>
    <x v="638"/>
    <s v="Cake Slab"/>
    <n v="735"/>
    <n v="3"/>
    <n v="2205"/>
    <x v="6"/>
    <s v="InnoZ"/>
    <x v="14"/>
    <x v="12"/>
  </r>
  <r>
    <x v="722"/>
    <x v="638"/>
    <s v="Sponge Cake Mix - Chocolate"/>
    <n v="780"/>
    <n v="74"/>
    <n v="57720"/>
    <x v="11"/>
    <s v="Linktype"/>
    <x v="1"/>
    <x v="3"/>
  </r>
  <r>
    <x v="723"/>
    <x v="639"/>
    <s v="Galliano"/>
    <n v="149"/>
    <n v="33"/>
    <n v="4917"/>
    <x v="3"/>
    <s v="Lazz"/>
    <x v="14"/>
    <x v="12"/>
  </r>
  <r>
    <x v="724"/>
    <x v="640"/>
    <s v="Veal - Leg, Provimi - 50 Lb Max"/>
    <n v="677"/>
    <n v="31"/>
    <n v="20987"/>
    <x v="7"/>
    <s v="Livetube"/>
    <x v="12"/>
    <x v="4"/>
  </r>
  <r>
    <x v="725"/>
    <x v="641"/>
    <s v="Chocolate Liqueur - Godet White"/>
    <n v="195"/>
    <n v="59"/>
    <n v="11505"/>
    <x v="8"/>
    <s v="Npath"/>
    <x v="7"/>
    <x v="10"/>
  </r>
  <r>
    <x v="726"/>
    <x v="642"/>
    <s v="Fennel - Seeds"/>
    <n v="673"/>
    <n v="4"/>
    <n v="2692"/>
    <x v="8"/>
    <s v="Skilith"/>
    <x v="5"/>
    <x v="2"/>
  </r>
  <r>
    <x v="727"/>
    <x v="643"/>
    <s v="Wine - Rubyport"/>
    <n v="335"/>
    <n v="50"/>
    <n v="16750"/>
    <x v="5"/>
    <s v="Einti"/>
    <x v="7"/>
    <x v="7"/>
  </r>
  <r>
    <x v="728"/>
    <x v="217"/>
    <s v="Swordfish Loin Portions"/>
    <n v="48"/>
    <n v="58"/>
    <n v="2784"/>
    <x v="7"/>
    <s v="Bubbletube"/>
    <x v="12"/>
    <x v="12"/>
  </r>
  <r>
    <x v="729"/>
    <x v="644"/>
    <s v="Clams - Canned"/>
    <n v="428"/>
    <n v="46"/>
    <n v="19688"/>
    <x v="11"/>
    <s v="Einti"/>
    <x v="7"/>
    <x v="3"/>
  </r>
  <r>
    <x v="730"/>
    <x v="645"/>
    <s v="Tart Shells - Sweet, 4"/>
    <n v="817"/>
    <n v="21"/>
    <n v="17157"/>
    <x v="9"/>
    <s v="Livetube"/>
    <x v="11"/>
    <x v="7"/>
  </r>
  <r>
    <x v="731"/>
    <x v="646"/>
    <s v="Rum - White, Gg White"/>
    <n v="254"/>
    <n v="26"/>
    <n v="6604"/>
    <x v="4"/>
    <s v="Eire"/>
    <x v="14"/>
    <x v="13"/>
  </r>
  <r>
    <x v="732"/>
    <x v="647"/>
    <s v="Tuna - Bluefin"/>
    <n v="21"/>
    <n v="95"/>
    <n v="1995"/>
    <x v="4"/>
    <s v="Shufflebeat"/>
    <x v="7"/>
    <x v="14"/>
  </r>
  <r>
    <x v="733"/>
    <x v="218"/>
    <s v="Apple - Custard"/>
    <n v="252"/>
    <n v="78"/>
    <n v="19656"/>
    <x v="7"/>
    <s v="InnoZ"/>
    <x v="11"/>
    <x v="8"/>
  </r>
  <r>
    <x v="734"/>
    <x v="648"/>
    <s v="Creme De Menth - White"/>
    <n v="39"/>
    <n v="49"/>
    <n v="1911"/>
    <x v="3"/>
    <s v="Gabcube"/>
    <x v="0"/>
    <x v="14"/>
  </r>
  <r>
    <x v="735"/>
    <x v="649"/>
    <s v="Daikon Radish"/>
    <n v="51"/>
    <n v="43"/>
    <n v="2193"/>
    <x v="5"/>
    <s v="InnoZ"/>
    <x v="14"/>
    <x v="9"/>
  </r>
  <r>
    <x v="736"/>
    <x v="650"/>
    <s v="Brownies - Two Bite, Chocolate"/>
    <n v="368"/>
    <n v="67"/>
    <n v="24656"/>
    <x v="5"/>
    <s v="Einti"/>
    <x v="9"/>
    <x v="13"/>
  </r>
  <r>
    <x v="737"/>
    <x v="650"/>
    <s v="Trout - Smoked"/>
    <n v="388"/>
    <n v="58"/>
    <n v="22504"/>
    <x v="10"/>
    <s v="Linktype"/>
    <x v="0"/>
    <x v="5"/>
  </r>
  <r>
    <x v="738"/>
    <x v="651"/>
    <s v="Oven Mitt - 13 Inch"/>
    <n v="346"/>
    <n v="97"/>
    <n v="33562"/>
    <x v="11"/>
    <s v="InnoZ"/>
    <x v="9"/>
    <x v="14"/>
  </r>
  <r>
    <x v="739"/>
    <x v="652"/>
    <s v="Muffin - Carrot Individual Wrap"/>
    <n v="678"/>
    <n v="87"/>
    <n v="58986"/>
    <x v="7"/>
    <s v="Lazz"/>
    <x v="10"/>
    <x v="8"/>
  </r>
  <r>
    <x v="740"/>
    <x v="653"/>
    <s v="Cheese - Parmigiano Reggiano"/>
    <n v="965"/>
    <n v="90"/>
    <n v="86850"/>
    <x v="14"/>
    <s v="Gabcube"/>
    <x v="9"/>
    <x v="5"/>
  </r>
  <r>
    <x v="741"/>
    <x v="654"/>
    <s v="Lettuce - Arugula"/>
    <n v="819"/>
    <n v="19"/>
    <n v="15561"/>
    <x v="0"/>
    <s v="Lazz"/>
    <x v="2"/>
    <x v="6"/>
  </r>
  <r>
    <x v="742"/>
    <x v="655"/>
    <s v="Scallops - In Shell"/>
    <n v="178"/>
    <n v="75"/>
    <n v="13350"/>
    <x v="8"/>
    <s v="Shufflebeat"/>
    <x v="1"/>
    <x v="2"/>
  </r>
  <r>
    <x v="743"/>
    <x v="656"/>
    <s v="Wine - Champagne Brut Veuve"/>
    <n v="933"/>
    <n v="26"/>
    <n v="24258"/>
    <x v="2"/>
    <s v="Voonte"/>
    <x v="10"/>
    <x v="11"/>
  </r>
  <r>
    <x v="744"/>
    <x v="657"/>
    <s v="Lamb - Shoulder"/>
    <n v="284"/>
    <n v="6"/>
    <n v="1704"/>
    <x v="11"/>
    <s v="Skilith"/>
    <x v="5"/>
    <x v="4"/>
  </r>
  <r>
    <x v="745"/>
    <x v="658"/>
    <s v="Wine - Casillero Del Diablo"/>
    <n v="43"/>
    <n v="99"/>
    <n v="4257"/>
    <x v="8"/>
    <s v="Kaymbo"/>
    <x v="14"/>
    <x v="2"/>
  </r>
  <r>
    <x v="746"/>
    <x v="659"/>
    <s v="Vinegar - Balsamic, White"/>
    <n v="67"/>
    <n v="100"/>
    <n v="6700"/>
    <x v="5"/>
    <s v="Skilith"/>
    <x v="4"/>
    <x v="12"/>
  </r>
  <r>
    <x v="747"/>
    <x v="659"/>
    <s v="Lady Fingers"/>
    <n v="332"/>
    <n v="9"/>
    <n v="2988"/>
    <x v="1"/>
    <s v="InnoZ"/>
    <x v="14"/>
    <x v="11"/>
  </r>
  <r>
    <x v="748"/>
    <x v="659"/>
    <s v="Slt - Individual Portions"/>
    <n v="431"/>
    <n v="58"/>
    <n v="24998"/>
    <x v="0"/>
    <s v="Meemm"/>
    <x v="2"/>
    <x v="10"/>
  </r>
  <r>
    <x v="749"/>
    <x v="660"/>
    <s v="Buffalo - Tenderloin"/>
    <n v="460"/>
    <n v="93"/>
    <n v="42780"/>
    <x v="2"/>
    <s v="Voonte"/>
    <x v="7"/>
    <x v="13"/>
  </r>
  <r>
    <x v="750"/>
    <x v="660"/>
    <s v="Green Tea Refresher"/>
    <n v="873"/>
    <n v="2"/>
    <n v="1746"/>
    <x v="14"/>
    <s v="InnoZ"/>
    <x v="8"/>
    <x v="0"/>
  </r>
  <r>
    <x v="751"/>
    <x v="661"/>
    <s v="Cabbage - Green"/>
    <n v="746"/>
    <n v="85"/>
    <n v="63410"/>
    <x v="12"/>
    <s v="Lazz"/>
    <x v="11"/>
    <x v="2"/>
  </r>
  <r>
    <x v="752"/>
    <x v="662"/>
    <s v="Seedlings - Mix, Organic"/>
    <n v="993"/>
    <n v="10"/>
    <n v="9930"/>
    <x v="12"/>
    <s v="Einti"/>
    <x v="3"/>
    <x v="5"/>
  </r>
  <r>
    <x v="753"/>
    <x v="663"/>
    <s v="Relish"/>
    <n v="894"/>
    <n v="90"/>
    <n v="80460"/>
    <x v="7"/>
    <s v="Linktype"/>
    <x v="13"/>
    <x v="8"/>
  </r>
  <r>
    <x v="754"/>
    <x v="664"/>
    <s v="Nut - Cashews, Whole, Raw"/>
    <n v="442"/>
    <n v="60"/>
    <n v="26520"/>
    <x v="3"/>
    <s v="Eire"/>
    <x v="6"/>
    <x v="12"/>
  </r>
  <r>
    <x v="755"/>
    <x v="665"/>
    <s v="Melon - Watermelon, Seedless"/>
    <n v="186"/>
    <n v="97"/>
    <n v="18042"/>
    <x v="14"/>
    <s v="Gabcube"/>
    <x v="4"/>
    <x v="14"/>
  </r>
  <r>
    <x v="756"/>
    <x v="666"/>
    <s v="Brandy - Orange, Mc Guiness"/>
    <n v="907"/>
    <n v="59"/>
    <n v="53513"/>
    <x v="4"/>
    <s v="Trudeo"/>
    <x v="14"/>
    <x v="1"/>
  </r>
  <r>
    <x v="757"/>
    <x v="667"/>
    <s v="Wine - Magnotta, Merlot Sr Vqa"/>
    <n v="223"/>
    <n v="64"/>
    <n v="14272"/>
    <x v="8"/>
    <s v="Lazz"/>
    <x v="3"/>
    <x v="9"/>
  </r>
  <r>
    <x v="758"/>
    <x v="668"/>
    <s v="Fish - Bones"/>
    <n v="208"/>
    <n v="24"/>
    <n v="4992"/>
    <x v="5"/>
    <s v="Skilith"/>
    <x v="8"/>
    <x v="1"/>
  </r>
  <r>
    <x v="759"/>
    <x v="669"/>
    <s v="Nantucket Cranberry Juice"/>
    <n v="560"/>
    <n v="17"/>
    <n v="9520"/>
    <x v="8"/>
    <s v="Shufflebeat"/>
    <x v="10"/>
    <x v="0"/>
  </r>
  <r>
    <x v="760"/>
    <x v="226"/>
    <s v="Wine - Red, Mouton Cadet"/>
    <n v="296"/>
    <n v="65"/>
    <n v="19240"/>
    <x v="11"/>
    <s v="Bubbletube"/>
    <x v="13"/>
    <x v="1"/>
  </r>
  <r>
    <x v="761"/>
    <x v="670"/>
    <s v="Beer - Molson Excel"/>
    <n v="939"/>
    <n v="26"/>
    <n v="24414"/>
    <x v="3"/>
    <s v="Lazz"/>
    <x v="0"/>
    <x v="7"/>
  </r>
  <r>
    <x v="762"/>
    <x v="671"/>
    <s v="Calypso - Strawberry Lemonade"/>
    <n v="597"/>
    <n v="7"/>
    <n v="4179"/>
    <x v="3"/>
    <s v="Trudeo"/>
    <x v="12"/>
    <x v="14"/>
  </r>
  <r>
    <x v="763"/>
    <x v="672"/>
    <s v="Ice Cream - Vanilla"/>
    <n v="509"/>
    <n v="92"/>
    <n v="46828"/>
    <x v="1"/>
    <s v="Kaymbo"/>
    <x v="11"/>
    <x v="9"/>
  </r>
  <r>
    <x v="764"/>
    <x v="673"/>
    <s v="Aspic - Clear"/>
    <n v="309"/>
    <n v="81"/>
    <n v="25029"/>
    <x v="9"/>
    <s v="Eire"/>
    <x v="7"/>
    <x v="2"/>
  </r>
  <r>
    <x v="765"/>
    <x v="674"/>
    <s v="Orange - Tangerine"/>
    <n v="680"/>
    <n v="97"/>
    <n v="65960"/>
    <x v="13"/>
    <s v="Trudeo"/>
    <x v="0"/>
    <x v="0"/>
  </r>
  <r>
    <x v="766"/>
    <x v="675"/>
    <s v="Cup - Paper 10oz 92959"/>
    <n v="397"/>
    <n v="96"/>
    <n v="38112"/>
    <x v="14"/>
    <s v="Shufflebeat"/>
    <x v="13"/>
    <x v="11"/>
  </r>
  <r>
    <x v="767"/>
    <x v="34"/>
    <s v="Turnip - Wax"/>
    <n v="220"/>
    <n v="7"/>
    <n v="1540"/>
    <x v="9"/>
    <s v="Einti"/>
    <x v="1"/>
    <x v="8"/>
  </r>
  <r>
    <x v="768"/>
    <x v="676"/>
    <s v="Cheese - Cheddar, Mild"/>
    <n v="137"/>
    <n v="23"/>
    <n v="3151"/>
    <x v="1"/>
    <s v="Skilith"/>
    <x v="3"/>
    <x v="3"/>
  </r>
  <r>
    <x v="769"/>
    <x v="677"/>
    <s v="Icecream Bar - Del Monte"/>
    <n v="146"/>
    <n v="94"/>
    <n v="13724"/>
    <x v="7"/>
    <s v="Livetube"/>
    <x v="0"/>
    <x v="8"/>
  </r>
  <r>
    <x v="770"/>
    <x v="678"/>
    <s v="Langers - Cranberry Cocktail"/>
    <n v="949"/>
    <n v="77"/>
    <n v="73073"/>
    <x v="11"/>
    <s v="Voonte"/>
    <x v="4"/>
    <x v="13"/>
  </r>
  <r>
    <x v="771"/>
    <x v="679"/>
    <s v="Halibut - Whole, Fresh"/>
    <n v="446"/>
    <n v="89"/>
    <n v="39694"/>
    <x v="12"/>
    <s v="Shufflebeat"/>
    <x v="9"/>
    <x v="4"/>
  </r>
  <r>
    <x v="772"/>
    <x v="680"/>
    <s v="Sobe - Green Tea"/>
    <n v="545"/>
    <n v="69"/>
    <n v="37605"/>
    <x v="11"/>
    <s v="Livetube"/>
    <x v="0"/>
    <x v="13"/>
  </r>
  <r>
    <x v="773"/>
    <x v="680"/>
    <s v="Bread - Rye"/>
    <n v="711"/>
    <n v="54"/>
    <n v="38394"/>
    <x v="8"/>
    <s v="Skilith"/>
    <x v="11"/>
    <x v="1"/>
  </r>
  <r>
    <x v="774"/>
    <x v="681"/>
    <s v="Pork - Ham, Virginia"/>
    <n v="347"/>
    <n v="94"/>
    <n v="32618"/>
    <x v="7"/>
    <s v="InnoZ"/>
    <x v="8"/>
    <x v="1"/>
  </r>
  <r>
    <x v="775"/>
    <x v="682"/>
    <s v="Nantucket - Kiwi Berry Cktl."/>
    <n v="806"/>
    <n v="55"/>
    <n v="44330"/>
    <x v="14"/>
    <s v="Lazz"/>
    <x v="10"/>
    <x v="13"/>
  </r>
  <r>
    <x v="776"/>
    <x v="683"/>
    <s v="Quail - Whole, Bone - In"/>
    <n v="613"/>
    <n v="43"/>
    <n v="26359"/>
    <x v="8"/>
    <s v="Livetube"/>
    <x v="12"/>
    <x v="10"/>
  </r>
  <r>
    <x v="777"/>
    <x v="684"/>
    <s v="Campari"/>
    <n v="357"/>
    <n v="7"/>
    <n v="2499"/>
    <x v="5"/>
    <s v="Linktype"/>
    <x v="13"/>
    <x v="2"/>
  </r>
  <r>
    <x v="778"/>
    <x v="685"/>
    <s v="Puree - Blackcurrant"/>
    <n v="34"/>
    <n v="13"/>
    <n v="442"/>
    <x v="13"/>
    <s v="Kaymbo"/>
    <x v="3"/>
    <x v="5"/>
  </r>
  <r>
    <x v="779"/>
    <x v="685"/>
    <s v="Chocolate Bar - Oh Henry"/>
    <n v="691"/>
    <n v="4"/>
    <n v="2764"/>
    <x v="8"/>
    <s v="Kaymbo"/>
    <x v="9"/>
    <x v="1"/>
  </r>
  <r>
    <x v="780"/>
    <x v="686"/>
    <s v="Cookie Chocolate Chip With"/>
    <n v="978"/>
    <n v="23"/>
    <n v="22494"/>
    <x v="2"/>
    <s v="Bubbletube"/>
    <x v="2"/>
    <x v="10"/>
  </r>
  <r>
    <x v="781"/>
    <x v="687"/>
    <s v="Vodka - Smirnoff"/>
    <n v="740"/>
    <n v="34"/>
    <n v="25160"/>
    <x v="8"/>
    <s v="Shufflebeat"/>
    <x v="12"/>
    <x v="1"/>
  </r>
  <r>
    <x v="782"/>
    <x v="688"/>
    <s v="Sage Ground Wiberg"/>
    <n v="943"/>
    <n v="82"/>
    <n v="77326"/>
    <x v="5"/>
    <s v="Shufflebeat"/>
    <x v="13"/>
    <x v="1"/>
  </r>
  <r>
    <x v="783"/>
    <x v="689"/>
    <s v="Cake - Miini Cheesecake Cherry"/>
    <n v="283"/>
    <n v="9"/>
    <n v="2547"/>
    <x v="13"/>
    <s v="Livetube"/>
    <x v="6"/>
    <x v="5"/>
  </r>
  <r>
    <x v="784"/>
    <x v="231"/>
    <s v="Beef - Top Sirloin - Aaa"/>
    <n v="689"/>
    <n v="36"/>
    <n v="24804"/>
    <x v="14"/>
    <s v="Lazz"/>
    <x v="0"/>
    <x v="4"/>
  </r>
  <r>
    <x v="785"/>
    <x v="690"/>
    <s v="Wine - Red, Marechal Foch"/>
    <n v="239"/>
    <n v="3"/>
    <n v="717"/>
    <x v="1"/>
    <s v="Kaymbo"/>
    <x v="14"/>
    <x v="0"/>
  </r>
  <r>
    <x v="786"/>
    <x v="691"/>
    <s v="Mousse - Banana Chocolate"/>
    <n v="169"/>
    <n v="78"/>
    <n v="13182"/>
    <x v="10"/>
    <s v="Trudeo"/>
    <x v="3"/>
    <x v="7"/>
  </r>
  <r>
    <x v="787"/>
    <x v="691"/>
    <s v="Nut - Almond, Blanched, Whole"/>
    <n v="768"/>
    <n v="33"/>
    <n v="25344"/>
    <x v="3"/>
    <s v="Npath"/>
    <x v="10"/>
    <x v="3"/>
  </r>
  <r>
    <x v="788"/>
    <x v="692"/>
    <s v="Foil Cont Round"/>
    <n v="444"/>
    <n v="65"/>
    <n v="28860"/>
    <x v="8"/>
    <s v="Eire"/>
    <x v="11"/>
    <x v="4"/>
  </r>
  <r>
    <x v="789"/>
    <x v="693"/>
    <s v="Beef Dry Aged Tenderloin Aaa"/>
    <n v="255"/>
    <n v="91"/>
    <n v="23205"/>
    <x v="11"/>
    <s v="Meemm"/>
    <x v="10"/>
    <x v="10"/>
  </r>
  <r>
    <x v="790"/>
    <x v="694"/>
    <s v="Beans - Fine"/>
    <n v="155"/>
    <n v="63"/>
    <n v="9765"/>
    <x v="10"/>
    <s v="Linktype"/>
    <x v="10"/>
    <x v="11"/>
  </r>
  <r>
    <x v="791"/>
    <x v="695"/>
    <s v="Chips Potato All Dressed - 43g"/>
    <n v="464"/>
    <n v="41"/>
    <n v="19024"/>
    <x v="6"/>
    <s v="Kaymbo"/>
    <x v="7"/>
    <x v="0"/>
  </r>
  <r>
    <x v="792"/>
    <x v="696"/>
    <s v="Knife Plastic - White"/>
    <n v="846"/>
    <n v="95"/>
    <n v="80370"/>
    <x v="13"/>
    <s v="Eire"/>
    <x v="3"/>
    <x v="3"/>
  </r>
  <r>
    <x v="793"/>
    <x v="235"/>
    <s v="Oil - Coconut"/>
    <n v="64"/>
    <n v="50"/>
    <n v="3200"/>
    <x v="14"/>
    <s v="Meemm"/>
    <x v="13"/>
    <x v="1"/>
  </r>
  <r>
    <x v="794"/>
    <x v="235"/>
    <s v="Frangelico"/>
    <n v="487"/>
    <n v="80"/>
    <n v="38960"/>
    <x v="5"/>
    <s v="Kaymbo"/>
    <x v="7"/>
    <x v="2"/>
  </r>
  <r>
    <x v="795"/>
    <x v="697"/>
    <s v="Chervil - Fresh"/>
    <n v="150"/>
    <n v="77"/>
    <n v="11550"/>
    <x v="5"/>
    <s v="Voonte"/>
    <x v="1"/>
    <x v="9"/>
  </r>
  <r>
    <x v="796"/>
    <x v="697"/>
    <s v="Pernod"/>
    <n v="217"/>
    <n v="7"/>
    <n v="1519"/>
    <x v="12"/>
    <s v="Voonte"/>
    <x v="13"/>
    <x v="12"/>
  </r>
  <r>
    <x v="797"/>
    <x v="236"/>
    <s v="Cookies Cereal Nut"/>
    <n v="136"/>
    <n v="92"/>
    <n v="12512"/>
    <x v="9"/>
    <s v="Gabcube"/>
    <x v="7"/>
    <x v="1"/>
  </r>
  <r>
    <x v="798"/>
    <x v="236"/>
    <s v="Appetizer - Mushroom Tart"/>
    <n v="765"/>
    <n v="35"/>
    <n v="26775"/>
    <x v="11"/>
    <s v="Einti"/>
    <x v="14"/>
    <x v="9"/>
  </r>
  <r>
    <x v="799"/>
    <x v="238"/>
    <s v="Ice Cream - Chocolate"/>
    <n v="935"/>
    <n v="35"/>
    <n v="32725"/>
    <x v="1"/>
    <s v="Skilith"/>
    <x v="8"/>
    <x v="14"/>
  </r>
  <r>
    <x v="800"/>
    <x v="698"/>
    <s v="Orange - Canned, Mandarin"/>
    <n v="162"/>
    <n v="34"/>
    <n v="5508"/>
    <x v="7"/>
    <s v="Npath"/>
    <x v="1"/>
    <x v="1"/>
  </r>
  <r>
    <x v="801"/>
    <x v="37"/>
    <s v="Sauce - Fish 25 Ozf Bottle"/>
    <n v="440"/>
    <n v="55"/>
    <n v="24200"/>
    <x v="3"/>
    <s v="Trudeo"/>
    <x v="3"/>
    <x v="0"/>
  </r>
  <r>
    <x v="802"/>
    <x v="699"/>
    <s v="Juice - Lime"/>
    <n v="869"/>
    <n v="36"/>
    <n v="31284"/>
    <x v="13"/>
    <s v="Lazz"/>
    <x v="9"/>
    <x v="12"/>
  </r>
  <r>
    <x v="803"/>
    <x v="700"/>
    <s v="Carrots - Jumbo"/>
    <n v="264"/>
    <n v="43"/>
    <n v="11352"/>
    <x v="14"/>
    <s v="Gabcube"/>
    <x v="2"/>
    <x v="13"/>
  </r>
  <r>
    <x v="804"/>
    <x v="701"/>
    <s v="Pie Pecan"/>
    <n v="166"/>
    <n v="36"/>
    <n v="5976"/>
    <x v="0"/>
    <s v="Einti"/>
    <x v="10"/>
    <x v="14"/>
  </r>
  <r>
    <x v="805"/>
    <x v="701"/>
    <s v="Lamb - Leg, Bone In"/>
    <n v="638"/>
    <n v="57"/>
    <n v="36366"/>
    <x v="8"/>
    <s v="Livetube"/>
    <x v="13"/>
    <x v="1"/>
  </r>
  <r>
    <x v="806"/>
    <x v="702"/>
    <s v="Beans - Kidney, Canned"/>
    <n v="213"/>
    <n v="81"/>
    <n v="17253"/>
    <x v="6"/>
    <s v="Gabcube"/>
    <x v="7"/>
    <x v="13"/>
  </r>
  <r>
    <x v="807"/>
    <x v="703"/>
    <s v="Flour - Bran, Red"/>
    <n v="263"/>
    <n v="93"/>
    <n v="24459"/>
    <x v="4"/>
    <s v="Linktype"/>
    <x v="12"/>
    <x v="4"/>
  </r>
  <r>
    <x v="808"/>
    <x v="704"/>
    <s v="Jam - Blackberry, 20 Ml Jar"/>
    <n v="617"/>
    <n v="81"/>
    <n v="49977"/>
    <x v="0"/>
    <s v="Livetube"/>
    <x v="3"/>
    <x v="11"/>
  </r>
  <r>
    <x v="809"/>
    <x v="705"/>
    <s v="Beer - Fruli"/>
    <n v="684"/>
    <n v="95"/>
    <n v="64980"/>
    <x v="5"/>
    <s v="Skilith"/>
    <x v="1"/>
    <x v="10"/>
  </r>
  <r>
    <x v="810"/>
    <x v="706"/>
    <s v="Soup - Campbells, Creamy"/>
    <n v="967"/>
    <n v="21"/>
    <n v="20307"/>
    <x v="2"/>
    <s v="Kaymbo"/>
    <x v="11"/>
    <x v="1"/>
  </r>
  <r>
    <x v="811"/>
    <x v="242"/>
    <s v="Bread Crumbs - Panko"/>
    <n v="566"/>
    <n v="23"/>
    <n v="13018"/>
    <x v="4"/>
    <s v="Lazz"/>
    <x v="4"/>
    <x v="14"/>
  </r>
  <r>
    <x v="812"/>
    <x v="707"/>
    <s v="Flour - Cake"/>
    <n v="203"/>
    <n v="71"/>
    <n v="14413"/>
    <x v="5"/>
    <s v="Einti"/>
    <x v="13"/>
    <x v="0"/>
  </r>
  <r>
    <x v="813"/>
    <x v="707"/>
    <s v="Cheese - Romano, Grated"/>
    <n v="328"/>
    <n v="12"/>
    <n v="3936"/>
    <x v="4"/>
    <s v="Shufflebeat"/>
    <x v="2"/>
    <x v="8"/>
  </r>
  <r>
    <x v="814"/>
    <x v="708"/>
    <s v="Pepper - Green"/>
    <n v="551"/>
    <n v="1"/>
    <n v="551"/>
    <x v="12"/>
    <s v="Bubbletube"/>
    <x v="6"/>
    <x v="0"/>
  </r>
  <r>
    <x v="815"/>
    <x v="709"/>
    <s v="Heavy Duty Dust Pan"/>
    <n v="547"/>
    <n v="31"/>
    <n v="16957"/>
    <x v="1"/>
    <s v="Shufflebeat"/>
    <x v="8"/>
    <x v="5"/>
  </r>
  <r>
    <x v="816"/>
    <x v="709"/>
    <s v="Vinegar - Sherry"/>
    <n v="803"/>
    <n v="92"/>
    <n v="73876"/>
    <x v="11"/>
    <s v="Meemm"/>
    <x v="12"/>
    <x v="9"/>
  </r>
  <r>
    <x v="817"/>
    <x v="710"/>
    <s v="Sauce - Black Current, Dry Mix"/>
    <n v="525"/>
    <n v="25"/>
    <n v="13125"/>
    <x v="4"/>
    <s v="Kaymbo"/>
    <x v="0"/>
    <x v="7"/>
  </r>
  <r>
    <x v="818"/>
    <x v="711"/>
    <s v="Absolut Citron"/>
    <n v="212"/>
    <n v="21"/>
    <n v="4452"/>
    <x v="9"/>
    <s v="Lazz"/>
    <x v="14"/>
    <x v="6"/>
  </r>
  <r>
    <x v="819"/>
    <x v="712"/>
    <s v="Wine - Sogrape Mateus Rose"/>
    <n v="594"/>
    <n v="69"/>
    <n v="40986"/>
    <x v="6"/>
    <s v="Shufflebeat"/>
    <x v="11"/>
    <x v="13"/>
  </r>
  <r>
    <x v="820"/>
    <x v="713"/>
    <s v="Baking Powder"/>
    <n v="925"/>
    <n v="59"/>
    <n v="54575"/>
    <x v="5"/>
    <s v="Voonte"/>
    <x v="1"/>
    <x v="14"/>
  </r>
  <r>
    <x v="821"/>
    <x v="714"/>
    <s v="Garlic"/>
    <n v="25"/>
    <n v="17"/>
    <n v="425"/>
    <x v="8"/>
    <s v="Einti"/>
    <x v="5"/>
    <x v="1"/>
  </r>
  <r>
    <x v="822"/>
    <x v="715"/>
    <s v="Sole - Dover, Whole, Fresh"/>
    <n v="315"/>
    <n v="49"/>
    <n v="15435"/>
    <x v="11"/>
    <s v="Linktype"/>
    <x v="10"/>
    <x v="6"/>
  </r>
  <r>
    <x v="823"/>
    <x v="716"/>
    <s v="Fond - Chocolate"/>
    <n v="728"/>
    <n v="93"/>
    <n v="67704"/>
    <x v="9"/>
    <s v="Meemm"/>
    <x v="4"/>
    <x v="7"/>
  </r>
  <r>
    <x v="824"/>
    <x v="717"/>
    <s v="Cardamon Seed / Pod"/>
    <n v="116"/>
    <n v="25"/>
    <n v="2900"/>
    <x v="14"/>
    <s v="Meemm"/>
    <x v="13"/>
    <x v="11"/>
  </r>
  <r>
    <x v="825"/>
    <x v="718"/>
    <s v="Chicken - Wings, Tip Off"/>
    <n v="968"/>
    <n v="99"/>
    <n v="95832"/>
    <x v="10"/>
    <s v="Kaymbo"/>
    <x v="11"/>
    <x v="10"/>
  </r>
  <r>
    <x v="826"/>
    <x v="719"/>
    <s v="Buttons"/>
    <n v="448"/>
    <n v="63"/>
    <n v="28224"/>
    <x v="7"/>
    <s v="Meemm"/>
    <x v="9"/>
    <x v="6"/>
  </r>
  <r>
    <x v="827"/>
    <x v="720"/>
    <s v="Red Snapper - Fresh, Whole"/>
    <n v="311"/>
    <n v="22"/>
    <n v="6842"/>
    <x v="5"/>
    <s v="Einti"/>
    <x v="7"/>
    <x v="12"/>
  </r>
  <r>
    <x v="828"/>
    <x v="721"/>
    <s v="Tea Leaves - Oolong"/>
    <n v="242"/>
    <n v="42"/>
    <n v="10164"/>
    <x v="3"/>
    <s v="Shufflebeat"/>
    <x v="4"/>
    <x v="14"/>
  </r>
  <r>
    <x v="829"/>
    <x v="722"/>
    <s v="Russian Prince"/>
    <n v="28"/>
    <n v="43"/>
    <n v="1204"/>
    <x v="14"/>
    <s v="Linktype"/>
    <x v="5"/>
    <x v="3"/>
  </r>
  <r>
    <x v="830"/>
    <x v="723"/>
    <s v="Pasta - Elbows, Macaroni, Dry"/>
    <n v="809"/>
    <n v="39"/>
    <n v="31551"/>
    <x v="10"/>
    <s v="Trudeo"/>
    <x v="2"/>
    <x v="13"/>
  </r>
  <r>
    <x v="831"/>
    <x v="724"/>
    <s v="Cake - Night And Day Choclate"/>
    <n v="538"/>
    <n v="60"/>
    <n v="32280"/>
    <x v="4"/>
    <s v="Livetube"/>
    <x v="4"/>
    <x v="5"/>
  </r>
  <r>
    <x v="832"/>
    <x v="725"/>
    <s v="Pomegranates"/>
    <n v="265"/>
    <n v="89"/>
    <n v="23585"/>
    <x v="11"/>
    <s v="Npath"/>
    <x v="3"/>
    <x v="6"/>
  </r>
  <r>
    <x v="833"/>
    <x v="726"/>
    <s v="Table Cloth 91x91 Colour"/>
    <n v="4"/>
    <n v="48"/>
    <n v="192"/>
    <x v="6"/>
    <s v="Eire"/>
    <x v="9"/>
    <x v="12"/>
  </r>
  <r>
    <x v="834"/>
    <x v="727"/>
    <s v="Dried Apple"/>
    <n v="877"/>
    <n v="28"/>
    <n v="24556"/>
    <x v="5"/>
    <s v="Trudeo"/>
    <x v="1"/>
    <x v="1"/>
  </r>
  <r>
    <x v="835"/>
    <x v="728"/>
    <s v="Appetizer - Veg Assortment"/>
    <n v="406"/>
    <n v="64"/>
    <n v="25984"/>
    <x v="2"/>
    <s v="Kaymbo"/>
    <x v="3"/>
    <x v="9"/>
  </r>
  <r>
    <x v="836"/>
    <x v="729"/>
    <s v="Sprouts Dikon"/>
    <n v="762"/>
    <n v="70"/>
    <n v="53340"/>
    <x v="3"/>
    <s v="Skilith"/>
    <x v="7"/>
    <x v="4"/>
  </r>
  <r>
    <x v="837"/>
    <x v="730"/>
    <s v="Cheese - Parmesan Grated"/>
    <n v="934"/>
    <n v="85"/>
    <n v="79390"/>
    <x v="3"/>
    <s v="Npath"/>
    <x v="2"/>
    <x v="11"/>
  </r>
  <r>
    <x v="838"/>
    <x v="731"/>
    <s v="Fish - Atlantic Salmon, Cold"/>
    <n v="291"/>
    <n v="33"/>
    <n v="9603"/>
    <x v="3"/>
    <s v="Lazz"/>
    <x v="4"/>
    <x v="5"/>
  </r>
  <r>
    <x v="839"/>
    <x v="732"/>
    <s v="Lettuce - Green Leaf"/>
    <n v="449"/>
    <n v="40"/>
    <n v="17960"/>
    <x v="5"/>
    <s v="Linktype"/>
    <x v="3"/>
    <x v="6"/>
  </r>
  <r>
    <x v="840"/>
    <x v="733"/>
    <s v="Sugar - Icing"/>
    <n v="27"/>
    <n v="56"/>
    <n v="1512"/>
    <x v="12"/>
    <s v="Einti"/>
    <x v="10"/>
    <x v="14"/>
  </r>
  <r>
    <x v="841"/>
    <x v="734"/>
    <s v="Stock - Beef, Brown"/>
    <n v="103"/>
    <n v="83"/>
    <n v="8549"/>
    <x v="1"/>
    <s v="Shufflebeat"/>
    <x v="5"/>
    <x v="0"/>
  </r>
  <r>
    <x v="842"/>
    <x v="735"/>
    <s v="Tart Shells - Savory, 2"/>
    <n v="260"/>
    <n v="100"/>
    <n v="26000"/>
    <x v="13"/>
    <s v="Trudeo"/>
    <x v="10"/>
    <x v="13"/>
  </r>
  <r>
    <x v="843"/>
    <x v="736"/>
    <s v="Nutmeg - Ground"/>
    <n v="583"/>
    <n v="40"/>
    <n v="23320"/>
    <x v="11"/>
    <s v="Shufflebeat"/>
    <x v="13"/>
    <x v="6"/>
  </r>
  <r>
    <x v="844"/>
    <x v="737"/>
    <s v="Wine - Domaine Boyar Royal"/>
    <n v="815"/>
    <n v="12"/>
    <n v="9780"/>
    <x v="3"/>
    <s v="Gabcube"/>
    <x v="9"/>
    <x v="12"/>
  </r>
  <r>
    <x v="845"/>
    <x v="738"/>
    <s v="Bread Base - Gold Formel"/>
    <n v="359"/>
    <n v="4"/>
    <n v="1436"/>
    <x v="9"/>
    <s v="Voonte"/>
    <x v="1"/>
    <x v="13"/>
  </r>
  <r>
    <x v="846"/>
    <x v="739"/>
    <s v="Pork - European Side Bacon"/>
    <n v="180"/>
    <n v="63"/>
    <n v="11340"/>
    <x v="11"/>
    <s v="Shufflebeat"/>
    <x v="6"/>
    <x v="4"/>
  </r>
  <r>
    <x v="847"/>
    <x v="739"/>
    <s v="Cinnamon Buns Sticky"/>
    <n v="423"/>
    <n v="3"/>
    <n v="1269"/>
    <x v="12"/>
    <s v="Gabcube"/>
    <x v="0"/>
    <x v="9"/>
  </r>
  <r>
    <x v="848"/>
    <x v="740"/>
    <s v="Cookie Double Choco"/>
    <n v="501"/>
    <n v="25"/>
    <n v="12525"/>
    <x v="12"/>
    <s v="Einti"/>
    <x v="0"/>
    <x v="10"/>
  </r>
  <r>
    <x v="849"/>
    <x v="741"/>
    <s v="Venison - Racks Frenched"/>
    <n v="226"/>
    <n v="86"/>
    <n v="19436"/>
    <x v="2"/>
    <s v="Meemm"/>
    <x v="11"/>
    <x v="14"/>
  </r>
  <r>
    <x v="850"/>
    <x v="249"/>
    <s v="Poppy Seed"/>
    <n v="878"/>
    <n v="89"/>
    <n v="78142"/>
    <x v="1"/>
    <s v="Kaymbo"/>
    <x v="9"/>
    <x v="7"/>
  </r>
  <r>
    <x v="851"/>
    <x v="742"/>
    <s v="Banana Turning"/>
    <n v="902"/>
    <n v="62"/>
    <n v="55924"/>
    <x v="1"/>
    <s v="Shufflebeat"/>
    <x v="8"/>
    <x v="7"/>
  </r>
  <r>
    <x v="852"/>
    <x v="743"/>
    <s v="Wasabi Paste"/>
    <n v="772"/>
    <n v="66"/>
    <n v="50952"/>
    <x v="13"/>
    <s v="Voonte"/>
    <x v="8"/>
    <x v="5"/>
  </r>
  <r>
    <x v="853"/>
    <x v="744"/>
    <s v="Cheese - Gorgonzola"/>
    <n v="743"/>
    <n v="56"/>
    <n v="41608"/>
    <x v="8"/>
    <s v="Einti"/>
    <x v="5"/>
    <x v="0"/>
  </r>
  <r>
    <x v="854"/>
    <x v="745"/>
    <s v="Chips - Assorted"/>
    <n v="838"/>
    <n v="50"/>
    <n v="41900"/>
    <x v="13"/>
    <s v="Npath"/>
    <x v="0"/>
    <x v="9"/>
  </r>
  <r>
    <x v="855"/>
    <x v="253"/>
    <s v="Lid - 0090 Clear"/>
    <n v="87"/>
    <n v="72"/>
    <n v="6264"/>
    <x v="1"/>
    <s v="Livetube"/>
    <x v="6"/>
    <x v="14"/>
  </r>
  <r>
    <x v="856"/>
    <x v="746"/>
    <s v="Water - Aquafina Vitamin"/>
    <n v="789"/>
    <n v="73"/>
    <n v="57597"/>
    <x v="5"/>
    <s v="Linktype"/>
    <x v="11"/>
    <x v="9"/>
  </r>
  <r>
    <x v="857"/>
    <x v="747"/>
    <s v="Beans - Yellow"/>
    <n v="405"/>
    <n v="24"/>
    <n v="9720"/>
    <x v="0"/>
    <s v="Gabcube"/>
    <x v="8"/>
    <x v="10"/>
  </r>
  <r>
    <x v="858"/>
    <x v="748"/>
    <s v="Wine - Gewurztraminer Pierre"/>
    <n v="342"/>
    <n v="21"/>
    <n v="7182"/>
    <x v="9"/>
    <s v="Linktype"/>
    <x v="11"/>
    <x v="10"/>
  </r>
  <r>
    <x v="859"/>
    <x v="255"/>
    <s v="Flour - Corn, Fine"/>
    <n v="106"/>
    <n v="19"/>
    <n v="2014"/>
    <x v="13"/>
    <s v="Meemm"/>
    <x v="12"/>
    <x v="14"/>
  </r>
  <r>
    <x v="860"/>
    <x v="749"/>
    <s v="Bread Base - Toscano"/>
    <n v="466"/>
    <n v="61"/>
    <n v="28426"/>
    <x v="8"/>
    <s v="Skilith"/>
    <x v="8"/>
    <x v="3"/>
  </r>
  <r>
    <x v="861"/>
    <x v="749"/>
    <s v="Crush - Grape, 355 Ml"/>
    <n v="779"/>
    <n v="95"/>
    <n v="74005"/>
    <x v="3"/>
    <s v="InnoZ"/>
    <x v="14"/>
    <x v="10"/>
  </r>
  <r>
    <x v="862"/>
    <x v="750"/>
    <s v="Chips Potato Swt Chilli Sour"/>
    <n v="81"/>
    <n v="37"/>
    <n v="2997"/>
    <x v="1"/>
    <s v="Kaymbo"/>
    <x v="13"/>
    <x v="2"/>
  </r>
  <r>
    <x v="863"/>
    <x v="750"/>
    <s v="Ginger - Fresh"/>
    <n v="839"/>
    <n v="20"/>
    <n v="16780"/>
    <x v="9"/>
    <s v="Shufflebeat"/>
    <x v="0"/>
    <x v="0"/>
  </r>
  <r>
    <x v="864"/>
    <x v="751"/>
    <s v="Veal - Brisket, Provimi,bnls"/>
    <n v="699"/>
    <n v="4"/>
    <n v="2796"/>
    <x v="6"/>
    <s v="Linktype"/>
    <x v="0"/>
    <x v="13"/>
  </r>
  <r>
    <x v="865"/>
    <x v="752"/>
    <s v="Veal - Osso Bucco"/>
    <n v="909"/>
    <n v="1"/>
    <n v="909"/>
    <x v="13"/>
    <s v="Linktype"/>
    <x v="11"/>
    <x v="4"/>
  </r>
  <r>
    <x v="866"/>
    <x v="753"/>
    <s v="Pail - 15l White, With Handle"/>
    <n v="985"/>
    <n v="33"/>
    <n v="32505"/>
    <x v="14"/>
    <s v="Voonte"/>
    <x v="0"/>
    <x v="9"/>
  </r>
  <r>
    <x v="867"/>
    <x v="754"/>
    <s v="Shrimp - Prawn"/>
    <n v="171"/>
    <n v="73"/>
    <n v="12483"/>
    <x v="2"/>
    <s v="Meemm"/>
    <x v="13"/>
    <x v="3"/>
  </r>
  <r>
    <x v="868"/>
    <x v="755"/>
    <s v="Wine - Masi Valpolocell"/>
    <n v="124"/>
    <n v="18"/>
    <n v="2232"/>
    <x v="1"/>
    <s v="Einti"/>
    <x v="14"/>
    <x v="7"/>
  </r>
  <r>
    <x v="869"/>
    <x v="756"/>
    <s v="Coffee - Decafenated"/>
    <n v="427"/>
    <n v="86"/>
    <n v="36722"/>
    <x v="14"/>
    <s v="Trudeo"/>
    <x v="3"/>
    <x v="4"/>
  </r>
  <r>
    <x v="870"/>
    <x v="757"/>
    <s v="Ocean Spray - Kiwi Strawberry"/>
    <n v="536"/>
    <n v="28"/>
    <n v="15008"/>
    <x v="9"/>
    <s v="Skilith"/>
    <x v="9"/>
    <x v="7"/>
  </r>
  <r>
    <x v="871"/>
    <x v="758"/>
    <s v="Mushroom - Portebello"/>
    <n v="187"/>
    <n v="66"/>
    <n v="12342"/>
    <x v="9"/>
    <s v="Kaymbo"/>
    <x v="11"/>
    <x v="4"/>
  </r>
  <r>
    <x v="872"/>
    <x v="759"/>
    <s v="Cheese - Valancey"/>
    <n v="236"/>
    <n v="93"/>
    <n v="21948"/>
    <x v="10"/>
    <s v="InnoZ"/>
    <x v="14"/>
    <x v="7"/>
  </r>
  <r>
    <x v="873"/>
    <x v="760"/>
    <s v="Bay Leaf Fresh"/>
    <n v="377"/>
    <n v="65"/>
    <n v="24505"/>
    <x v="9"/>
    <s v="Livetube"/>
    <x v="7"/>
    <x v="1"/>
  </r>
  <r>
    <x v="874"/>
    <x v="761"/>
    <s v="Cut Wakame - Hanawakaba"/>
    <n v="455"/>
    <n v="97"/>
    <n v="44135"/>
    <x v="9"/>
    <s v="Eire"/>
    <x v="11"/>
    <x v="7"/>
  </r>
  <r>
    <x v="875"/>
    <x v="762"/>
    <s v="Wine - George Duboeuf Rose"/>
    <n v="88"/>
    <n v="23"/>
    <n v="2024"/>
    <x v="4"/>
    <s v="Kaymbo"/>
    <x v="12"/>
    <x v="8"/>
  </r>
  <r>
    <x v="876"/>
    <x v="762"/>
    <s v="Wine - Pinot Grigio Collavini"/>
    <n v="737"/>
    <n v="24"/>
    <n v="17688"/>
    <x v="7"/>
    <s v="Npath"/>
    <x v="4"/>
    <x v="11"/>
  </r>
  <r>
    <x v="877"/>
    <x v="763"/>
    <s v="Longan"/>
    <n v="942"/>
    <n v="69"/>
    <n v="64998"/>
    <x v="9"/>
    <s v="Lazz"/>
    <x v="7"/>
    <x v="6"/>
  </r>
  <r>
    <x v="878"/>
    <x v="764"/>
    <s v="Muffin Hinge - 211n"/>
    <n v="361"/>
    <n v="58"/>
    <n v="20938"/>
    <x v="5"/>
    <s v="Bubbletube"/>
    <x v="9"/>
    <x v="5"/>
  </r>
  <r>
    <x v="879"/>
    <x v="765"/>
    <s v="Cheese - Blue"/>
    <n v="643"/>
    <n v="15"/>
    <n v="9645"/>
    <x v="8"/>
    <s v="Einti"/>
    <x v="5"/>
    <x v="4"/>
  </r>
  <r>
    <x v="880"/>
    <x v="766"/>
    <s v="Island Oasis - Banana Daiquiri"/>
    <n v="903"/>
    <n v="85"/>
    <n v="76755"/>
    <x v="8"/>
    <s v="Shufflebeat"/>
    <x v="12"/>
    <x v="12"/>
  </r>
  <r>
    <x v="881"/>
    <x v="767"/>
    <s v="Coke - Diet, 355 Ml"/>
    <n v="417"/>
    <n v="56"/>
    <n v="23352"/>
    <x v="0"/>
    <s v="Gabcube"/>
    <x v="7"/>
    <x v="7"/>
  </r>
  <r>
    <x v="882"/>
    <x v="768"/>
    <s v="Bread - Pain Au Liat X12"/>
    <n v="639"/>
    <n v="92"/>
    <n v="58788"/>
    <x v="12"/>
    <s v="Lazz"/>
    <x v="13"/>
    <x v="6"/>
  </r>
  <r>
    <x v="883"/>
    <x v="769"/>
    <s v="Wine - Chateau Aqueria Tavel"/>
    <n v="670"/>
    <n v="91"/>
    <n v="60970"/>
    <x v="13"/>
    <s v="Shufflebeat"/>
    <x v="0"/>
    <x v="11"/>
  </r>
  <r>
    <x v="884"/>
    <x v="770"/>
    <s v="Bread - White Mini Epi"/>
    <n v="268"/>
    <n v="61"/>
    <n v="16348"/>
    <x v="2"/>
    <s v="Bubbletube"/>
    <x v="10"/>
    <x v="12"/>
  </r>
  <r>
    <x v="885"/>
    <x v="771"/>
    <s v="Longos - Penne With Pesto"/>
    <n v="736"/>
    <n v="35"/>
    <n v="25760"/>
    <x v="8"/>
    <s v="Meemm"/>
    <x v="6"/>
    <x v="14"/>
  </r>
  <r>
    <x v="886"/>
    <x v="772"/>
    <s v="Wine - Red, Black Opal Shiraz"/>
    <n v="108"/>
    <n v="99"/>
    <n v="10692"/>
    <x v="5"/>
    <s v="Einti"/>
    <x v="9"/>
    <x v="3"/>
  </r>
  <r>
    <x v="887"/>
    <x v="773"/>
    <s v="Wine - Marlbourough Sauv Blanc"/>
    <n v="837"/>
    <n v="73"/>
    <n v="61101"/>
    <x v="3"/>
    <s v="Livetube"/>
    <x v="14"/>
    <x v="2"/>
  </r>
  <r>
    <x v="888"/>
    <x v="271"/>
    <s v="Bagel - Sesame Seed Presliced"/>
    <n v="922"/>
    <n v="76"/>
    <n v="70072"/>
    <x v="14"/>
    <s v="Linktype"/>
    <x v="6"/>
    <x v="10"/>
  </r>
  <r>
    <x v="889"/>
    <x v="274"/>
    <s v="Sauce Tomato Pouch"/>
    <n v="602"/>
    <n v="59"/>
    <n v="35518"/>
    <x v="2"/>
    <s v="Einti"/>
    <x v="0"/>
    <x v="5"/>
  </r>
  <r>
    <x v="890"/>
    <x v="774"/>
    <s v="Corn Syrup"/>
    <n v="80"/>
    <n v="3"/>
    <n v="240"/>
    <x v="11"/>
    <s v="Bubbletube"/>
    <x v="14"/>
    <x v="5"/>
  </r>
  <r>
    <x v="891"/>
    <x v="775"/>
    <s v="Bread - Bagels, Plain"/>
    <n v="443"/>
    <n v="64"/>
    <n v="28352"/>
    <x v="13"/>
    <s v="Skilith"/>
    <x v="4"/>
    <x v="13"/>
  </r>
  <r>
    <x v="892"/>
    <x v="776"/>
    <s v="Syrup - Monin, Amaretta"/>
    <n v="843"/>
    <n v="65"/>
    <n v="54795"/>
    <x v="6"/>
    <s v="Trudeo"/>
    <x v="3"/>
    <x v="12"/>
  </r>
  <r>
    <x v="893"/>
    <x v="278"/>
    <s v="Sping Loaded Cup Dispenser"/>
    <n v="607"/>
    <n v="80"/>
    <n v="48560"/>
    <x v="11"/>
    <s v="Einti"/>
    <x v="0"/>
    <x v="14"/>
  </r>
  <r>
    <x v="894"/>
    <x v="777"/>
    <s v="Garam Marsala"/>
    <n v="32"/>
    <n v="3"/>
    <n v="96"/>
    <x v="12"/>
    <s v="Shufflebeat"/>
    <x v="5"/>
    <x v="5"/>
  </r>
  <r>
    <x v="895"/>
    <x v="778"/>
    <s v="Mussels - Cultivated"/>
    <n v="91"/>
    <n v="79"/>
    <n v="7189"/>
    <x v="7"/>
    <s v="Voonte"/>
    <x v="7"/>
    <x v="2"/>
  </r>
  <r>
    <x v="896"/>
    <x v="779"/>
    <s v="Clementine"/>
    <n v="246"/>
    <n v="96"/>
    <n v="23616"/>
    <x v="9"/>
    <s v="Eire"/>
    <x v="5"/>
    <x v="11"/>
  </r>
  <r>
    <x v="897"/>
    <x v="780"/>
    <s v="Rolled Oats"/>
    <n v="554"/>
    <n v="30"/>
    <n v="16620"/>
    <x v="4"/>
    <s v="Npath"/>
    <x v="7"/>
    <x v="1"/>
  </r>
  <r>
    <x v="898"/>
    <x v="281"/>
    <s v="Sprouts - Corn"/>
    <n v="327"/>
    <n v="71"/>
    <n v="23217"/>
    <x v="5"/>
    <s v="Trudeo"/>
    <x v="7"/>
    <x v="10"/>
  </r>
  <r>
    <x v="899"/>
    <x v="781"/>
    <s v="Bread - Dark Rye"/>
    <n v="598"/>
    <n v="14"/>
    <n v="8372"/>
    <x v="8"/>
    <s v="Einti"/>
    <x v="2"/>
    <x v="11"/>
  </r>
  <r>
    <x v="900"/>
    <x v="782"/>
    <s v="Muffin - Banana Nut Individual"/>
    <n v="663"/>
    <n v="83"/>
    <n v="55029"/>
    <x v="14"/>
    <s v="Kaymbo"/>
    <x v="11"/>
    <x v="10"/>
  </r>
  <r>
    <x v="901"/>
    <x v="283"/>
    <s v="Pepper - Chili Powder"/>
    <n v="117"/>
    <n v="34"/>
    <n v="3978"/>
    <x v="2"/>
    <s v="Npath"/>
    <x v="11"/>
    <x v="4"/>
  </r>
  <r>
    <x v="902"/>
    <x v="283"/>
    <s v="Monkfish - Fresh"/>
    <n v="498"/>
    <n v="4"/>
    <n v="1992"/>
    <x v="11"/>
    <s v="Gabcube"/>
    <x v="3"/>
    <x v="4"/>
  </r>
  <r>
    <x v="903"/>
    <x v="783"/>
    <s v="Flour - Strong Pizza"/>
    <n v="424"/>
    <n v="35"/>
    <n v="14840"/>
    <x v="4"/>
    <s v="Shufflebeat"/>
    <x v="0"/>
    <x v="0"/>
  </r>
  <r>
    <x v="904"/>
    <x v="784"/>
    <s v="Cheese - Fontina"/>
    <n v="75"/>
    <n v="19"/>
    <n v="1425"/>
    <x v="4"/>
    <s v="Meemm"/>
    <x v="2"/>
    <x v="13"/>
  </r>
  <r>
    <x v="905"/>
    <x v="784"/>
    <s v="Beer - Sleemans Cream Ale"/>
    <n v="520"/>
    <n v="81"/>
    <n v="42120"/>
    <x v="7"/>
    <s v="Skilith"/>
    <x v="3"/>
    <x v="0"/>
  </r>
  <r>
    <x v="906"/>
    <x v="785"/>
    <s v="Sausage - Liver"/>
    <n v="905"/>
    <n v="46"/>
    <n v="41630"/>
    <x v="2"/>
    <s v="Kaymbo"/>
    <x v="3"/>
    <x v="2"/>
  </r>
  <r>
    <x v="907"/>
    <x v="786"/>
    <s v="Liqueur Banana, Ramazzotti"/>
    <n v="754"/>
    <n v="9"/>
    <n v="6786"/>
    <x v="6"/>
    <s v="InnoZ"/>
    <x v="8"/>
    <x v="10"/>
  </r>
  <r>
    <x v="908"/>
    <x v="787"/>
    <s v="Wine - Muscadet Sur Lie"/>
    <n v="282"/>
    <n v="30"/>
    <n v="8460"/>
    <x v="12"/>
    <s v="Shufflebeat"/>
    <x v="1"/>
    <x v="8"/>
  </r>
  <r>
    <x v="909"/>
    <x v="788"/>
    <s v="Coriander - Seed"/>
    <n v="469"/>
    <n v="47"/>
    <n v="22043"/>
    <x v="5"/>
    <s v="Eire"/>
    <x v="8"/>
    <x v="2"/>
  </r>
  <r>
    <x v="910"/>
    <x v="788"/>
    <s v="Lamb - Loin Chops"/>
    <n v="492"/>
    <n v="38"/>
    <n v="18696"/>
    <x v="8"/>
    <s v="Gabcube"/>
    <x v="7"/>
    <x v="2"/>
  </r>
  <r>
    <x v="911"/>
    <x v="48"/>
    <s v="Rice - Sushi"/>
    <n v="770"/>
    <n v="48"/>
    <n v="36960"/>
    <x v="8"/>
    <s v="Einti"/>
    <x v="14"/>
    <x v="5"/>
  </r>
  <r>
    <x v="912"/>
    <x v="789"/>
    <s v="Pepper - Black, Ground"/>
    <n v="955"/>
    <n v="39"/>
    <n v="37245"/>
    <x v="0"/>
    <s v="Eire"/>
    <x v="5"/>
    <x v="2"/>
  </r>
  <r>
    <x v="913"/>
    <x v="790"/>
    <s v="Cornish Hen"/>
    <n v="293"/>
    <n v="65"/>
    <n v="19045"/>
    <x v="0"/>
    <s v="Kaymbo"/>
    <x v="13"/>
    <x v="1"/>
  </r>
  <r>
    <x v="914"/>
    <x v="791"/>
    <s v="Flour Pastry Super Fine"/>
    <n v="363"/>
    <n v="61"/>
    <n v="22143"/>
    <x v="11"/>
    <s v="Gabcube"/>
    <x v="12"/>
    <x v="4"/>
  </r>
  <r>
    <x v="915"/>
    <x v="792"/>
    <s v="Cheese - Parmesan Cubes"/>
    <n v="37"/>
    <n v="5"/>
    <n v="185"/>
    <x v="8"/>
    <s v="Voonte"/>
    <x v="5"/>
    <x v="5"/>
  </r>
  <r>
    <x v="916"/>
    <x v="793"/>
    <s v="Garlic - Primerba, Paste"/>
    <n v="70"/>
    <n v="10"/>
    <n v="700"/>
    <x v="4"/>
    <s v="Meemm"/>
    <x v="6"/>
    <x v="13"/>
  </r>
  <r>
    <x v="917"/>
    <x v="794"/>
    <s v="Lamb - Rack"/>
    <n v="47"/>
    <n v="100"/>
    <n v="4700"/>
    <x v="10"/>
    <s v="Skilith"/>
    <x v="3"/>
    <x v="11"/>
  </r>
  <r>
    <x v="918"/>
    <x v="795"/>
    <s v="Coffee - Cafe Moreno"/>
    <n v="322"/>
    <n v="43"/>
    <n v="13846"/>
    <x v="0"/>
    <s v="Meemm"/>
    <x v="0"/>
    <x v="6"/>
  </r>
  <r>
    <x v="919"/>
    <x v="796"/>
    <s v="Oysters - Smoked"/>
    <n v="115"/>
    <n v="91"/>
    <n v="10465"/>
    <x v="7"/>
    <s v="Meemm"/>
    <x v="11"/>
    <x v="10"/>
  </r>
  <r>
    <x v="920"/>
    <x v="796"/>
    <s v="Sobe - Liz Blizz"/>
    <n v="548"/>
    <n v="21"/>
    <n v="11508"/>
    <x v="9"/>
    <s v="Trudeo"/>
    <x v="7"/>
    <x v="3"/>
  </r>
  <r>
    <x v="921"/>
    <x v="797"/>
    <s v="Garlic - Elephant"/>
    <n v="276"/>
    <n v="4"/>
    <n v="1104"/>
    <x v="9"/>
    <s v="Shufflebeat"/>
    <x v="7"/>
    <x v="3"/>
  </r>
  <r>
    <x v="922"/>
    <x v="798"/>
    <s v="Shichimi Togarashi Peppeers"/>
    <n v="434"/>
    <n v="3"/>
    <n v="1302"/>
    <x v="9"/>
    <s v="Skilith"/>
    <x v="4"/>
    <x v="3"/>
  </r>
  <r>
    <x v="923"/>
    <x v="799"/>
    <s v="Wine - Mas Chicet Rose, Vintage"/>
    <n v="364"/>
    <n v="91"/>
    <n v="33124"/>
    <x v="11"/>
    <s v="Gabcube"/>
    <x v="13"/>
    <x v="5"/>
  </r>
  <r>
    <x v="924"/>
    <x v="800"/>
    <s v="Wine - Red, Cooking"/>
    <n v="92"/>
    <n v="77"/>
    <n v="7084"/>
    <x v="9"/>
    <s v="Meemm"/>
    <x v="11"/>
    <x v="3"/>
  </r>
  <r>
    <x v="925"/>
    <x v="801"/>
    <s v="Lobster - Cooked"/>
    <n v="450"/>
    <n v="68"/>
    <n v="30600"/>
    <x v="8"/>
    <s v="Lazz"/>
    <x v="10"/>
    <x v="8"/>
  </r>
  <r>
    <x v="926"/>
    <x v="289"/>
    <s v="Beans - Wax"/>
    <n v="883"/>
    <n v="10"/>
    <n v="8830"/>
    <x v="14"/>
    <s v="Livetube"/>
    <x v="11"/>
    <x v="5"/>
  </r>
  <r>
    <x v="927"/>
    <x v="802"/>
    <s v="Cheese - Cheddar With Claret"/>
    <n v="881"/>
    <n v="45"/>
    <n v="39645"/>
    <x v="2"/>
    <s v="Trudeo"/>
    <x v="2"/>
    <x v="4"/>
  </r>
  <r>
    <x v="928"/>
    <x v="803"/>
    <s v="Shrimp - 100 / 200 Cold Water"/>
    <n v="511"/>
    <n v="25"/>
    <n v="12775"/>
    <x v="7"/>
    <s v="Meemm"/>
    <x v="9"/>
    <x v="1"/>
  </r>
  <r>
    <x v="929"/>
    <x v="804"/>
    <s v="Carbonated Water - Peach"/>
    <n v="834"/>
    <n v="24"/>
    <n v="20016"/>
    <x v="12"/>
    <s v="Kaymbo"/>
    <x v="12"/>
    <x v="11"/>
  </r>
  <r>
    <x v="930"/>
    <x v="804"/>
    <s v="Soup Knorr Chili With Beans"/>
    <n v="887"/>
    <n v="79"/>
    <n v="70073"/>
    <x v="2"/>
    <s v="Eire"/>
    <x v="9"/>
    <x v="3"/>
  </r>
  <r>
    <x v="931"/>
    <x v="805"/>
    <s v="Tomatoes - Hot House"/>
    <n v="570"/>
    <n v="43"/>
    <n v="24510"/>
    <x v="12"/>
    <s v="Shufflebeat"/>
    <x v="3"/>
    <x v="1"/>
  </r>
  <r>
    <x v="932"/>
    <x v="290"/>
    <s v="Wine - Barbera Alba Doc 2001"/>
    <n v="177"/>
    <n v="85"/>
    <n v="15045"/>
    <x v="3"/>
    <s v="Eire"/>
    <x v="6"/>
    <x v="0"/>
  </r>
  <r>
    <x v="933"/>
    <x v="806"/>
    <s v="Truffle Paste"/>
    <n v="987"/>
    <n v="81"/>
    <n v="79947"/>
    <x v="0"/>
    <s v="Skilith"/>
    <x v="7"/>
    <x v="11"/>
  </r>
  <r>
    <x v="934"/>
    <x v="807"/>
    <s v="Paper Towel Touchless"/>
    <n v="541"/>
    <n v="28"/>
    <n v="15148"/>
    <x v="10"/>
    <s v="Skilith"/>
    <x v="12"/>
    <x v="4"/>
  </r>
  <r>
    <x v="935"/>
    <x v="808"/>
    <s v="Tea - English Breakfast"/>
    <n v="134"/>
    <n v="77"/>
    <n v="10318"/>
    <x v="0"/>
    <s v="Eire"/>
    <x v="3"/>
    <x v="0"/>
  </r>
  <r>
    <x v="936"/>
    <x v="809"/>
    <s v="Wine - Magnotta - Cab Sauv"/>
    <n v="895"/>
    <n v="81"/>
    <n v="72495"/>
    <x v="11"/>
    <s v="Lazz"/>
    <x v="6"/>
    <x v="12"/>
  </r>
  <r>
    <x v="937"/>
    <x v="810"/>
    <s v="Dry Ice"/>
    <n v="729"/>
    <n v="4"/>
    <n v="2916"/>
    <x v="12"/>
    <s v="Eire"/>
    <x v="11"/>
    <x v="14"/>
  </r>
  <r>
    <x v="938"/>
    <x v="811"/>
    <s v="Wheat - Soft Kernal Of Wheat"/>
    <n v="578"/>
    <n v="19"/>
    <n v="10982"/>
    <x v="13"/>
    <s v="Livetube"/>
    <x v="12"/>
    <x v="3"/>
  </r>
  <r>
    <x v="939"/>
    <x v="812"/>
    <s v="Flower - Commercial Bronze"/>
    <n v="540"/>
    <n v="83"/>
    <n v="44820"/>
    <x v="4"/>
    <s v="Gabcube"/>
    <x v="6"/>
    <x v="1"/>
  </r>
  <r>
    <x v="940"/>
    <x v="812"/>
    <s v="Barley - Pearl"/>
    <n v="853"/>
    <n v="40"/>
    <n v="34120"/>
    <x v="10"/>
    <s v="Einti"/>
    <x v="5"/>
    <x v="11"/>
  </r>
  <r>
    <x v="941"/>
    <x v="813"/>
    <s v="Wine - Casablanca Valley"/>
    <n v="20"/>
    <n v="79"/>
    <n v="1580"/>
    <x v="3"/>
    <s v="Shufflebeat"/>
    <x v="3"/>
    <x v="13"/>
  </r>
  <r>
    <x v="942"/>
    <x v="814"/>
    <s v="Oil - Grapeseed Oil"/>
    <n v="165"/>
    <n v="9"/>
    <n v="1485"/>
    <x v="8"/>
    <s v="Einti"/>
    <x v="1"/>
    <x v="11"/>
  </r>
  <r>
    <x v="943"/>
    <x v="815"/>
    <s v="Tequila Rose Cream Liquor"/>
    <n v="395"/>
    <n v="38"/>
    <n v="15010"/>
    <x v="13"/>
    <s v="Eire"/>
    <x v="6"/>
    <x v="11"/>
  </r>
  <r>
    <x v="944"/>
    <x v="295"/>
    <s v="Kahlua"/>
    <n v="50"/>
    <n v="38"/>
    <n v="1900"/>
    <x v="3"/>
    <s v="Linktype"/>
    <x v="9"/>
    <x v="14"/>
  </r>
  <r>
    <x v="945"/>
    <x v="816"/>
    <s v="Carbonated Water - Lemon Lime"/>
    <n v="565"/>
    <n v="76"/>
    <n v="42940"/>
    <x v="3"/>
    <s v="Skilith"/>
    <x v="1"/>
    <x v="9"/>
  </r>
  <r>
    <x v="946"/>
    <x v="300"/>
    <s v="Lettuce - Escarole"/>
    <n v="73"/>
    <n v="89"/>
    <n v="6497"/>
    <x v="4"/>
    <s v="Kaymbo"/>
    <x v="7"/>
    <x v="2"/>
  </r>
  <r>
    <x v="947"/>
    <x v="817"/>
    <s v="Salt And Pepper Mix - Black"/>
    <n v="167"/>
    <n v="55"/>
    <n v="9185"/>
    <x v="12"/>
    <s v="Linktype"/>
    <x v="3"/>
    <x v="1"/>
  </r>
  <r>
    <x v="948"/>
    <x v="818"/>
    <s v="Parsley Italian - Fresh"/>
    <n v="308"/>
    <n v="87"/>
    <n v="26796"/>
    <x v="0"/>
    <s v="Einti"/>
    <x v="13"/>
    <x v="8"/>
  </r>
  <r>
    <x v="949"/>
    <x v="818"/>
    <s v="Ham - Cooked Bayonne Tinned"/>
    <n v="628"/>
    <n v="4"/>
    <n v="2512"/>
    <x v="11"/>
    <s v="Lazz"/>
    <x v="2"/>
    <x v="5"/>
  </r>
  <r>
    <x v="950"/>
    <x v="819"/>
    <s v="Potatoes - Yukon Gold, 80 Ct"/>
    <n v="847"/>
    <n v="48"/>
    <n v="40656"/>
    <x v="6"/>
    <s v="Voonte"/>
    <x v="8"/>
    <x v="10"/>
  </r>
  <r>
    <x v="951"/>
    <x v="301"/>
    <s v="Wine - Chablis 2003 Champs"/>
    <n v="549"/>
    <n v="17"/>
    <n v="9333"/>
    <x v="13"/>
    <s v="Bubbletube"/>
    <x v="1"/>
    <x v="11"/>
  </r>
  <r>
    <x v="952"/>
    <x v="820"/>
    <s v="Carbonated Water - White Grape"/>
    <n v="818"/>
    <n v="37"/>
    <n v="30266"/>
    <x v="9"/>
    <s v="Voonte"/>
    <x v="3"/>
    <x v="8"/>
  </r>
  <r>
    <x v="953"/>
    <x v="821"/>
    <s v="Wine - Magnotta - Red, Baco"/>
    <n v="757"/>
    <n v="93"/>
    <n v="70401"/>
    <x v="8"/>
    <s v="Trudeo"/>
    <x v="0"/>
    <x v="12"/>
  </r>
  <r>
    <x v="954"/>
    <x v="822"/>
    <s v="Beef - Tenderloin"/>
    <n v="98"/>
    <n v="78"/>
    <n v="7644"/>
    <x v="13"/>
    <s v="Kaymbo"/>
    <x v="7"/>
    <x v="13"/>
  </r>
  <r>
    <x v="955"/>
    <x v="823"/>
    <s v="Gelatine Powder"/>
    <n v="125"/>
    <n v="90"/>
    <n v="11250"/>
    <x v="7"/>
    <s v="Meemm"/>
    <x v="7"/>
    <x v="11"/>
  </r>
  <r>
    <x v="956"/>
    <x v="824"/>
    <s v="Appetizer - Cheese Bites"/>
    <n v="600"/>
    <n v="30"/>
    <n v="18000"/>
    <x v="0"/>
    <s v="Npath"/>
    <x v="2"/>
    <x v="1"/>
  </r>
  <r>
    <x v="957"/>
    <x v="825"/>
    <s v="Pie Filling - Apple"/>
    <n v="89"/>
    <n v="81"/>
    <n v="7209"/>
    <x v="0"/>
    <s v="Npath"/>
    <x v="11"/>
    <x v="1"/>
  </r>
  <r>
    <x v="958"/>
    <x v="826"/>
    <s v="Wine - Cotes Du Rhone Parallele"/>
    <n v="305"/>
    <n v="4"/>
    <n v="1220"/>
    <x v="12"/>
    <s v="Lazz"/>
    <x v="7"/>
    <x v="12"/>
  </r>
  <r>
    <x v="959"/>
    <x v="827"/>
    <s v="Bagel - Everything Presliced"/>
    <n v="261"/>
    <n v="79"/>
    <n v="20619"/>
    <x v="0"/>
    <s v="Eire"/>
    <x v="12"/>
    <x v="6"/>
  </r>
  <r>
    <x v="960"/>
    <x v="828"/>
    <s v="Pepper - Jalapeno"/>
    <n v="920"/>
    <n v="53"/>
    <n v="48760"/>
    <x v="0"/>
    <s v="Linktype"/>
    <x v="12"/>
    <x v="10"/>
  </r>
  <r>
    <x v="961"/>
    <x v="829"/>
    <s v="Lettuce - Iceberg"/>
    <n v="891"/>
    <n v="17"/>
    <n v="15147"/>
    <x v="2"/>
    <s v="Skilith"/>
    <x v="1"/>
    <x v="0"/>
  </r>
  <r>
    <x v="962"/>
    <x v="303"/>
    <s v="Wine - Red, Metus Rose"/>
    <n v="312"/>
    <n v="25"/>
    <n v="7800"/>
    <x v="0"/>
    <s v="Meemm"/>
    <x v="13"/>
    <x v="14"/>
  </r>
  <r>
    <x v="963"/>
    <x v="830"/>
    <s v="Cocktail Napkin Blue"/>
    <n v="911"/>
    <n v="31"/>
    <n v="28241"/>
    <x v="13"/>
    <s v="Livetube"/>
    <x v="6"/>
    <x v="9"/>
  </r>
  <r>
    <x v="964"/>
    <x v="831"/>
    <s v="Milkettes - 2%"/>
    <n v="243"/>
    <n v="18"/>
    <n v="4374"/>
    <x v="5"/>
    <s v="Npath"/>
    <x v="5"/>
    <x v="3"/>
  </r>
  <r>
    <x v="965"/>
    <x v="832"/>
    <s v="Halibut - Fletches"/>
    <n v="26"/>
    <n v="63"/>
    <n v="1638"/>
    <x v="7"/>
    <s v="Npath"/>
    <x v="6"/>
    <x v="4"/>
  </r>
  <r>
    <x v="966"/>
    <x v="833"/>
    <s v="Appetizer - Mini Egg Roll, Shrimp"/>
    <n v="599"/>
    <n v="96"/>
    <n v="57504"/>
    <x v="5"/>
    <s v="Livetube"/>
    <x v="12"/>
    <x v="13"/>
  </r>
  <r>
    <x v="967"/>
    <x v="304"/>
    <s v="Wine - White, Ej Gallo"/>
    <n v="960"/>
    <n v="9"/>
    <n v="8640"/>
    <x v="12"/>
    <s v="Trudeo"/>
    <x v="8"/>
    <x v="7"/>
  </r>
  <r>
    <x v="968"/>
    <x v="834"/>
    <s v="Towel - Roll White"/>
    <n v="668"/>
    <n v="29"/>
    <n v="19372"/>
    <x v="7"/>
    <s v="Meemm"/>
    <x v="2"/>
    <x v="9"/>
  </r>
  <r>
    <x v="969"/>
    <x v="835"/>
    <s v="Salmon - Atlantic, Skin On"/>
    <n v="730"/>
    <n v="56"/>
    <n v="40880"/>
    <x v="8"/>
    <s v="Meemm"/>
    <x v="4"/>
    <x v="14"/>
  </r>
  <r>
    <x v="970"/>
    <x v="836"/>
    <s v="Veal - Heart"/>
    <n v="119"/>
    <n v="67"/>
    <n v="7973"/>
    <x v="11"/>
    <s v="Kaymbo"/>
    <x v="14"/>
    <x v="0"/>
  </r>
  <r>
    <x v="971"/>
    <x v="837"/>
    <s v="Bread - Bistro White"/>
    <n v="433"/>
    <n v="10"/>
    <n v="4330"/>
    <x v="10"/>
    <s v="Eire"/>
    <x v="13"/>
    <x v="14"/>
  </r>
  <r>
    <x v="972"/>
    <x v="838"/>
    <s v="Spice - Chili Powder Mexican"/>
    <n v="362"/>
    <n v="60"/>
    <n v="21720"/>
    <x v="10"/>
    <s v="Livetube"/>
    <x v="5"/>
    <x v="10"/>
  </r>
  <r>
    <x v="973"/>
    <x v="839"/>
    <s v="Beef Cheek Fresh"/>
    <n v="513"/>
    <n v="65"/>
    <n v="33345"/>
    <x v="1"/>
    <s v="InnoZ"/>
    <x v="1"/>
    <x v="4"/>
  </r>
  <r>
    <x v="974"/>
    <x v="840"/>
    <s v="Taro Root"/>
    <n v="989"/>
    <n v="40"/>
    <n v="39560"/>
    <x v="8"/>
    <s v="Shufflebeat"/>
    <x v="4"/>
    <x v="4"/>
  </r>
  <r>
    <x v="975"/>
    <x v="841"/>
    <s v="Red Cod Fillets - 225g"/>
    <n v="216"/>
    <n v="17"/>
    <n v="3672"/>
    <x v="2"/>
    <s v="Einti"/>
    <x v="11"/>
    <x v="11"/>
  </r>
  <r>
    <x v="976"/>
    <x v="842"/>
    <s v="Salt - Table"/>
    <n v="376"/>
    <n v="47"/>
    <n v="17672"/>
    <x v="6"/>
    <s v="Eire"/>
    <x v="4"/>
    <x v="5"/>
  </r>
  <r>
    <x v="977"/>
    <x v="843"/>
    <s v="Chevere Logs"/>
    <n v="281"/>
    <n v="18"/>
    <n v="5058"/>
    <x v="3"/>
    <s v="Einti"/>
    <x v="10"/>
    <x v="0"/>
  </r>
  <r>
    <x v="978"/>
    <x v="844"/>
    <s v="Soup - Campbells Tomato Ravioli"/>
    <n v="571"/>
    <n v="58"/>
    <n v="33118"/>
    <x v="9"/>
    <s v="Voonte"/>
    <x v="12"/>
    <x v="5"/>
  </r>
  <r>
    <x v="979"/>
    <x v="844"/>
    <s v="Wine - Magnotta - Pinot Gris Sr"/>
    <n v="941"/>
    <n v="23"/>
    <n v="21643"/>
    <x v="2"/>
    <s v="Linktype"/>
    <x v="13"/>
    <x v="8"/>
  </r>
  <r>
    <x v="980"/>
    <x v="306"/>
    <s v="Muffins - Assorted"/>
    <n v="404"/>
    <n v="23"/>
    <n v="9292"/>
    <x v="6"/>
    <s v="Livetube"/>
    <x v="10"/>
    <x v="9"/>
  </r>
  <r>
    <x v="981"/>
    <x v="845"/>
    <s v="Juice - Apple, 341 Ml"/>
    <n v="350"/>
    <n v="61"/>
    <n v="21350"/>
    <x v="0"/>
    <s v="Trudeo"/>
    <x v="6"/>
    <x v="4"/>
  </r>
  <r>
    <x v="982"/>
    <x v="845"/>
    <s v="Basil - Thai"/>
    <n v="954"/>
    <n v="34"/>
    <n v="32436"/>
    <x v="10"/>
    <s v="Meemm"/>
    <x v="3"/>
    <x v="9"/>
  </r>
  <r>
    <x v="983"/>
    <x v="846"/>
    <s v="Scampi Tail"/>
    <n v="858"/>
    <n v="11"/>
    <n v="9438"/>
    <x v="11"/>
    <s v="Einti"/>
    <x v="9"/>
    <x v="14"/>
  </r>
  <r>
    <x v="984"/>
    <x v="847"/>
    <s v="Butter - Pod"/>
    <n v="585"/>
    <n v="73"/>
    <n v="42705"/>
    <x v="1"/>
    <s v="Lazz"/>
    <x v="4"/>
    <x v="1"/>
  </r>
  <r>
    <x v="985"/>
    <x v="847"/>
    <s v="Beans - Long, Chinese"/>
    <n v="654"/>
    <n v="25"/>
    <n v="16350"/>
    <x v="12"/>
    <s v="Lazz"/>
    <x v="3"/>
    <x v="2"/>
  </r>
  <r>
    <x v="986"/>
    <x v="848"/>
    <s v="Sugar - Crumb"/>
    <n v="113"/>
    <n v="33"/>
    <n v="3729"/>
    <x v="4"/>
    <s v="Trudeo"/>
    <x v="5"/>
    <x v="7"/>
  </r>
  <r>
    <x v="987"/>
    <x v="848"/>
    <s v="Carbonated Water - Wildberry"/>
    <n v="775"/>
    <n v="47"/>
    <n v="36425"/>
    <x v="13"/>
    <s v="Trudeo"/>
    <x v="1"/>
    <x v="9"/>
  </r>
  <r>
    <x v="988"/>
    <x v="849"/>
    <s v="Olive - Spread Tapenade"/>
    <n v="576"/>
    <n v="44"/>
    <n v="25344"/>
    <x v="13"/>
    <s v="Trudeo"/>
    <x v="9"/>
    <x v="12"/>
  </r>
  <r>
    <x v="989"/>
    <x v="850"/>
    <s v="Nut - Peanut, Roasted"/>
    <n v="118"/>
    <n v="90"/>
    <n v="10620"/>
    <x v="1"/>
    <s v="Kaymbo"/>
    <x v="14"/>
    <x v="8"/>
  </r>
  <r>
    <x v="990"/>
    <x v="850"/>
    <s v="Beef - Inside Round"/>
    <n v="848"/>
    <n v="64"/>
    <n v="54272"/>
    <x v="6"/>
    <s v="Einti"/>
    <x v="13"/>
    <x v="13"/>
  </r>
  <r>
    <x v="991"/>
    <x v="851"/>
    <s v="Bols Melon Liqueur"/>
    <n v="980"/>
    <n v="43"/>
    <n v="42140"/>
    <x v="14"/>
    <s v="Bubbletube"/>
    <x v="9"/>
    <x v="6"/>
  </r>
  <r>
    <x v="992"/>
    <x v="852"/>
    <s v="Juice - Apple, 500 Ml"/>
    <n v="472"/>
    <n v="33"/>
    <n v="15576"/>
    <x v="10"/>
    <s v="Linktype"/>
    <x v="1"/>
    <x v="3"/>
  </r>
  <r>
    <x v="993"/>
    <x v="853"/>
    <s v="Curry Powder"/>
    <n v="669"/>
    <n v="16"/>
    <n v="10704"/>
    <x v="7"/>
    <s v="InnoZ"/>
    <x v="9"/>
    <x v="5"/>
  </r>
  <r>
    <x v="994"/>
    <x v="854"/>
    <s v="Longos - Greek Salad"/>
    <n v="77"/>
    <n v="36"/>
    <n v="2772"/>
    <x v="5"/>
    <s v="Livetube"/>
    <x v="4"/>
    <x v="12"/>
  </r>
  <r>
    <x v="995"/>
    <x v="855"/>
    <s v="Tortillas - Flour, 12"/>
    <n v="948"/>
    <n v="83"/>
    <n v="78684"/>
    <x v="2"/>
    <s v="Skilith"/>
    <x v="13"/>
    <x v="5"/>
  </r>
  <r>
    <x v="996"/>
    <x v="856"/>
    <s v="Jagermeister"/>
    <n v="53"/>
    <n v="50"/>
    <n v="2650"/>
    <x v="3"/>
    <s v="InnoZ"/>
    <x v="14"/>
    <x v="6"/>
  </r>
  <r>
    <x v="997"/>
    <x v="856"/>
    <s v="Cornstarch"/>
    <n v="348"/>
    <n v="34"/>
    <n v="11832"/>
    <x v="0"/>
    <s v="Kaymbo"/>
    <x v="0"/>
    <x v="0"/>
  </r>
  <r>
    <x v="998"/>
    <x v="856"/>
    <s v="Onions - Cooking"/>
    <n v="436"/>
    <n v="82"/>
    <n v="35752"/>
    <x v="3"/>
    <s v="Lazz"/>
    <x v="2"/>
    <x v="2"/>
  </r>
  <r>
    <x v="999"/>
    <x v="856"/>
    <s v="Shrimp - Baby, Warm Water"/>
    <n v="748"/>
    <n v="64"/>
    <n v="47872"/>
    <x v="1"/>
    <s v="Eire"/>
    <x v="14"/>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34CB24-8BD0-4962-AEED-CC86E5A455E0}"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Suppliers">
  <location ref="A3:B19" firstHeaderRow="1" firstDataRow="1" firstDataCol="1"/>
  <pivotFields count="13">
    <pivotField showAll="0"/>
    <pivotField numFmtId="164" showAll="0">
      <items count="858">
        <item x="309"/>
        <item x="310"/>
        <item x="311"/>
        <item x="58"/>
        <item x="59"/>
        <item x="60"/>
        <item x="312"/>
        <item x="61"/>
        <item x="313"/>
        <item x="314"/>
        <item x="315"/>
        <item x="62"/>
        <item x="316"/>
        <item x="63"/>
        <item x="64"/>
        <item x="317"/>
        <item x="4"/>
        <item x="318"/>
        <item x="319"/>
        <item x="320"/>
        <item x="321"/>
        <item x="65"/>
        <item x="66"/>
        <item x="322"/>
        <item x="323"/>
        <item x="67"/>
        <item x="324"/>
        <item x="68"/>
        <item x="325"/>
        <item x="326"/>
        <item x="327"/>
        <item x="69"/>
        <item x="328"/>
        <item x="70"/>
        <item x="329"/>
        <item x="330"/>
        <item x="331"/>
        <item x="71"/>
        <item x="332"/>
        <item x="333"/>
        <item x="334"/>
        <item x="335"/>
        <item x="336"/>
        <item x="337"/>
        <item x="338"/>
        <item x="339"/>
        <item x="72"/>
        <item x="73"/>
        <item x="340"/>
        <item x="74"/>
        <item x="75"/>
        <item x="341"/>
        <item x="342"/>
        <item x="5"/>
        <item x="343"/>
        <item x="344"/>
        <item x="345"/>
        <item x="346"/>
        <item x="347"/>
        <item x="348"/>
        <item x="76"/>
        <item x="77"/>
        <item x="349"/>
        <item x="350"/>
        <item x="6"/>
        <item x="351"/>
        <item x="78"/>
        <item x="352"/>
        <item x="353"/>
        <item x="354"/>
        <item x="79"/>
        <item x="355"/>
        <item x="356"/>
        <item x="80"/>
        <item x="357"/>
        <item x="358"/>
        <item x="359"/>
        <item x="360"/>
        <item x="7"/>
        <item x="8"/>
        <item x="81"/>
        <item x="361"/>
        <item x="362"/>
        <item x="363"/>
        <item x="364"/>
        <item x="82"/>
        <item x="365"/>
        <item x="366"/>
        <item x="367"/>
        <item x="83"/>
        <item x="368"/>
        <item x="84"/>
        <item x="369"/>
        <item x="85"/>
        <item x="370"/>
        <item x="371"/>
        <item x="86"/>
        <item x="87"/>
        <item x="372"/>
        <item x="373"/>
        <item x="88"/>
        <item x="374"/>
        <item x="375"/>
        <item x="89"/>
        <item x="376"/>
        <item x="377"/>
        <item x="90"/>
        <item x="91"/>
        <item x="378"/>
        <item x="379"/>
        <item x="380"/>
        <item x="92"/>
        <item x="93"/>
        <item x="9"/>
        <item x="94"/>
        <item x="381"/>
        <item x="382"/>
        <item x="95"/>
        <item x="383"/>
        <item x="96"/>
        <item x="0"/>
        <item x="384"/>
        <item x="385"/>
        <item x="10"/>
        <item x="11"/>
        <item x="386"/>
        <item x="387"/>
        <item x="97"/>
        <item x="98"/>
        <item x="388"/>
        <item x="99"/>
        <item x="100"/>
        <item x="101"/>
        <item x="102"/>
        <item x="103"/>
        <item x="389"/>
        <item x="390"/>
        <item x="104"/>
        <item x="391"/>
        <item x="392"/>
        <item x="105"/>
        <item x="393"/>
        <item x="394"/>
        <item x="395"/>
        <item x="396"/>
        <item x="397"/>
        <item x="398"/>
        <item x="399"/>
        <item x="400"/>
        <item x="12"/>
        <item x="401"/>
        <item x="106"/>
        <item x="107"/>
        <item x="402"/>
        <item x="403"/>
        <item x="404"/>
        <item x="405"/>
        <item x="406"/>
        <item x="407"/>
        <item x="13"/>
        <item x="408"/>
        <item x="409"/>
        <item x="410"/>
        <item x="108"/>
        <item x="411"/>
        <item x="412"/>
        <item x="413"/>
        <item x="109"/>
        <item x="110"/>
        <item x="414"/>
        <item x="415"/>
        <item x="416"/>
        <item x="417"/>
        <item x="418"/>
        <item x="14"/>
        <item x="111"/>
        <item x="419"/>
        <item x="420"/>
        <item x="112"/>
        <item x="421"/>
        <item x="113"/>
        <item x="422"/>
        <item x="423"/>
        <item x="114"/>
        <item x="115"/>
        <item x="116"/>
        <item x="424"/>
        <item x="425"/>
        <item x="426"/>
        <item x="427"/>
        <item x="428"/>
        <item x="429"/>
        <item x="117"/>
        <item x="430"/>
        <item x="431"/>
        <item x="432"/>
        <item x="118"/>
        <item x="433"/>
        <item x="434"/>
        <item x="119"/>
        <item x="435"/>
        <item x="436"/>
        <item x="120"/>
        <item x="437"/>
        <item x="438"/>
        <item x="439"/>
        <item x="440"/>
        <item x="441"/>
        <item x="442"/>
        <item x="443"/>
        <item x="121"/>
        <item x="444"/>
        <item x="445"/>
        <item x="122"/>
        <item x="446"/>
        <item x="447"/>
        <item x="15"/>
        <item x="448"/>
        <item x="449"/>
        <item x="450"/>
        <item x="123"/>
        <item x="451"/>
        <item x="16"/>
        <item x="124"/>
        <item x="452"/>
        <item x="453"/>
        <item x="454"/>
        <item x="455"/>
        <item x="125"/>
        <item x="126"/>
        <item x="127"/>
        <item x="456"/>
        <item x="128"/>
        <item x="457"/>
        <item x="129"/>
        <item x="130"/>
        <item x="131"/>
        <item x="458"/>
        <item x="459"/>
        <item x="132"/>
        <item x="133"/>
        <item x="460"/>
        <item x="461"/>
        <item x="462"/>
        <item x="463"/>
        <item x="134"/>
        <item x="464"/>
        <item x="465"/>
        <item x="17"/>
        <item x="466"/>
        <item x="467"/>
        <item x="468"/>
        <item x="469"/>
        <item x="470"/>
        <item x="135"/>
        <item x="471"/>
        <item x="136"/>
        <item x="137"/>
        <item x="472"/>
        <item x="473"/>
        <item x="138"/>
        <item x="474"/>
        <item x="475"/>
        <item x="476"/>
        <item x="139"/>
        <item x="477"/>
        <item x="140"/>
        <item x="478"/>
        <item x="18"/>
        <item x="479"/>
        <item x="480"/>
        <item x="481"/>
        <item x="482"/>
        <item x="483"/>
        <item x="141"/>
        <item x="484"/>
        <item x="485"/>
        <item x="486"/>
        <item x="19"/>
        <item x="142"/>
        <item x="487"/>
        <item x="143"/>
        <item x="488"/>
        <item x="489"/>
        <item x="490"/>
        <item x="491"/>
        <item x="492"/>
        <item x="493"/>
        <item x="144"/>
        <item x="494"/>
        <item x="20"/>
        <item x="145"/>
        <item x="495"/>
        <item x="496"/>
        <item x="497"/>
        <item x="498"/>
        <item x="146"/>
        <item x="147"/>
        <item x="148"/>
        <item x="149"/>
        <item x="499"/>
        <item x="500"/>
        <item x="150"/>
        <item x="501"/>
        <item x="502"/>
        <item x="503"/>
        <item x="504"/>
        <item x="151"/>
        <item x="21"/>
        <item x="505"/>
        <item x="152"/>
        <item x="506"/>
        <item x="153"/>
        <item x="507"/>
        <item x="154"/>
        <item x="155"/>
        <item x="508"/>
        <item x="509"/>
        <item x="156"/>
        <item x="510"/>
        <item x="511"/>
        <item x="157"/>
        <item x="158"/>
        <item x="512"/>
        <item x="1"/>
        <item x="513"/>
        <item x="514"/>
        <item x="515"/>
        <item x="516"/>
        <item x="159"/>
        <item x="160"/>
        <item x="161"/>
        <item x="517"/>
        <item x="518"/>
        <item x="162"/>
        <item x="22"/>
        <item x="519"/>
        <item x="163"/>
        <item x="520"/>
        <item x="164"/>
        <item x="521"/>
        <item x="165"/>
        <item x="522"/>
        <item x="166"/>
        <item x="523"/>
        <item x="23"/>
        <item x="524"/>
        <item x="167"/>
        <item x="168"/>
        <item x="525"/>
        <item x="526"/>
        <item x="527"/>
        <item x="169"/>
        <item x="528"/>
        <item x="170"/>
        <item x="529"/>
        <item x="530"/>
        <item x="171"/>
        <item x="172"/>
        <item x="531"/>
        <item x="2"/>
        <item x="532"/>
        <item x="173"/>
        <item x="533"/>
        <item x="534"/>
        <item x="174"/>
        <item x="175"/>
        <item x="535"/>
        <item x="176"/>
        <item x="536"/>
        <item x="537"/>
        <item x="538"/>
        <item x="539"/>
        <item x="540"/>
        <item x="541"/>
        <item x="542"/>
        <item x="543"/>
        <item x="544"/>
        <item x="545"/>
        <item x="546"/>
        <item x="177"/>
        <item x="178"/>
        <item x="179"/>
        <item x="547"/>
        <item x="180"/>
        <item x="548"/>
        <item x="549"/>
        <item x="181"/>
        <item x="550"/>
        <item x="24"/>
        <item x="551"/>
        <item x="552"/>
        <item x="553"/>
        <item x="554"/>
        <item x="555"/>
        <item x="556"/>
        <item x="182"/>
        <item x="557"/>
        <item x="183"/>
        <item x="558"/>
        <item x="559"/>
        <item x="25"/>
        <item x="560"/>
        <item x="561"/>
        <item x="562"/>
        <item x="563"/>
        <item x="564"/>
        <item x="565"/>
        <item x="566"/>
        <item x="567"/>
        <item x="568"/>
        <item x="569"/>
        <item x="570"/>
        <item x="571"/>
        <item x="572"/>
        <item x="573"/>
        <item x="184"/>
        <item x="574"/>
        <item x="575"/>
        <item x="185"/>
        <item x="576"/>
        <item x="186"/>
        <item x="187"/>
        <item x="188"/>
        <item x="577"/>
        <item x="578"/>
        <item x="579"/>
        <item x="580"/>
        <item x="581"/>
        <item x="189"/>
        <item x="582"/>
        <item x="190"/>
        <item x="583"/>
        <item x="584"/>
        <item x="191"/>
        <item x="585"/>
        <item x="586"/>
        <item x="192"/>
        <item x="587"/>
        <item x="193"/>
        <item x="194"/>
        <item x="195"/>
        <item x="196"/>
        <item x="588"/>
        <item x="589"/>
        <item x="590"/>
        <item x="591"/>
        <item x="592"/>
        <item x="593"/>
        <item x="594"/>
        <item x="595"/>
        <item x="197"/>
        <item x="596"/>
        <item x="198"/>
        <item x="26"/>
        <item x="597"/>
        <item x="598"/>
        <item x="599"/>
        <item x="199"/>
        <item x="600"/>
        <item x="601"/>
        <item x="602"/>
        <item x="603"/>
        <item x="3"/>
        <item x="604"/>
        <item x="200"/>
        <item x="605"/>
        <item x="201"/>
        <item x="606"/>
        <item x="607"/>
        <item x="202"/>
        <item x="608"/>
        <item x="203"/>
        <item x="204"/>
        <item x="609"/>
        <item x="610"/>
        <item x="611"/>
        <item x="612"/>
        <item x="27"/>
        <item x="613"/>
        <item x="614"/>
        <item x="615"/>
        <item x="616"/>
        <item x="617"/>
        <item x="205"/>
        <item x="618"/>
        <item x="619"/>
        <item x="206"/>
        <item x="620"/>
        <item x="621"/>
        <item x="207"/>
        <item x="622"/>
        <item x="623"/>
        <item x="624"/>
        <item x="208"/>
        <item x="625"/>
        <item x="209"/>
        <item x="626"/>
        <item x="627"/>
        <item x="628"/>
        <item x="629"/>
        <item x="630"/>
        <item x="631"/>
        <item x="632"/>
        <item x="633"/>
        <item x="634"/>
        <item x="635"/>
        <item x="28"/>
        <item x="210"/>
        <item x="636"/>
        <item x="637"/>
        <item x="211"/>
        <item x="638"/>
        <item x="639"/>
        <item x="212"/>
        <item x="29"/>
        <item x="213"/>
        <item x="640"/>
        <item x="641"/>
        <item x="642"/>
        <item x="214"/>
        <item x="215"/>
        <item x="30"/>
        <item x="643"/>
        <item x="216"/>
        <item x="217"/>
        <item x="644"/>
        <item x="645"/>
        <item x="646"/>
        <item x="647"/>
        <item x="218"/>
        <item x="648"/>
        <item x="649"/>
        <item x="650"/>
        <item x="651"/>
        <item x="652"/>
        <item x="653"/>
        <item x="654"/>
        <item x="219"/>
        <item x="220"/>
        <item x="655"/>
        <item x="656"/>
        <item x="221"/>
        <item x="657"/>
        <item x="658"/>
        <item x="659"/>
        <item x="660"/>
        <item x="222"/>
        <item x="31"/>
        <item x="661"/>
        <item x="223"/>
        <item x="662"/>
        <item x="663"/>
        <item x="664"/>
        <item x="665"/>
        <item x="666"/>
        <item x="667"/>
        <item x="668"/>
        <item x="224"/>
        <item x="669"/>
        <item x="225"/>
        <item x="226"/>
        <item x="670"/>
        <item x="671"/>
        <item x="672"/>
        <item x="673"/>
        <item x="32"/>
        <item x="674"/>
        <item x="33"/>
        <item x="675"/>
        <item x="34"/>
        <item x="676"/>
        <item x="677"/>
        <item x="678"/>
        <item x="679"/>
        <item x="227"/>
        <item x="680"/>
        <item x="228"/>
        <item x="681"/>
        <item x="682"/>
        <item x="683"/>
        <item x="684"/>
        <item x="229"/>
        <item x="230"/>
        <item x="685"/>
        <item x="686"/>
        <item x="687"/>
        <item x="688"/>
        <item x="689"/>
        <item x="231"/>
        <item x="690"/>
        <item x="232"/>
        <item x="691"/>
        <item x="692"/>
        <item x="233"/>
        <item x="693"/>
        <item x="35"/>
        <item x="694"/>
        <item x="234"/>
        <item x="36"/>
        <item x="695"/>
        <item x="696"/>
        <item x="235"/>
        <item x="697"/>
        <item x="236"/>
        <item x="237"/>
        <item x="238"/>
        <item x="698"/>
        <item x="37"/>
        <item x="699"/>
        <item x="239"/>
        <item x="700"/>
        <item x="701"/>
        <item x="702"/>
        <item x="240"/>
        <item x="703"/>
        <item x="704"/>
        <item x="705"/>
        <item x="38"/>
        <item x="241"/>
        <item x="706"/>
        <item x="242"/>
        <item x="707"/>
        <item x="708"/>
        <item x="709"/>
        <item x="39"/>
        <item x="710"/>
        <item x="711"/>
        <item x="712"/>
        <item x="713"/>
        <item x="714"/>
        <item x="715"/>
        <item x="716"/>
        <item x="717"/>
        <item x="718"/>
        <item x="243"/>
        <item x="719"/>
        <item x="244"/>
        <item x="720"/>
        <item x="245"/>
        <item x="721"/>
        <item x="722"/>
        <item x="723"/>
        <item x="724"/>
        <item x="725"/>
        <item x="726"/>
        <item x="40"/>
        <item x="727"/>
        <item x="728"/>
        <item x="729"/>
        <item x="730"/>
        <item x="246"/>
        <item x="731"/>
        <item x="732"/>
        <item x="733"/>
        <item x="734"/>
        <item x="247"/>
        <item x="735"/>
        <item x="41"/>
        <item x="736"/>
        <item x="737"/>
        <item x="738"/>
        <item x="739"/>
        <item x="248"/>
        <item x="740"/>
        <item x="741"/>
        <item x="249"/>
        <item x="742"/>
        <item x="250"/>
        <item x="42"/>
        <item x="743"/>
        <item x="744"/>
        <item x="251"/>
        <item x="252"/>
        <item x="745"/>
        <item x="253"/>
        <item x="746"/>
        <item x="747"/>
        <item x="254"/>
        <item x="748"/>
        <item x="255"/>
        <item x="749"/>
        <item x="750"/>
        <item x="256"/>
        <item x="751"/>
        <item x="43"/>
        <item x="257"/>
        <item x="752"/>
        <item x="258"/>
        <item x="753"/>
        <item x="754"/>
        <item x="259"/>
        <item x="755"/>
        <item x="756"/>
        <item x="757"/>
        <item x="758"/>
        <item x="759"/>
        <item x="260"/>
        <item x="261"/>
        <item x="262"/>
        <item x="760"/>
        <item x="761"/>
        <item x="762"/>
        <item x="763"/>
        <item x="764"/>
        <item x="765"/>
        <item x="44"/>
        <item x="766"/>
        <item x="767"/>
        <item x="263"/>
        <item x="768"/>
        <item x="264"/>
        <item x="265"/>
        <item x="769"/>
        <item x="266"/>
        <item x="267"/>
        <item x="770"/>
        <item x="771"/>
        <item x="268"/>
        <item x="269"/>
        <item x="270"/>
        <item x="772"/>
        <item x="773"/>
        <item x="271"/>
        <item x="272"/>
        <item x="273"/>
        <item x="274"/>
        <item x="275"/>
        <item x="774"/>
        <item x="775"/>
        <item x="45"/>
        <item x="776"/>
        <item x="276"/>
        <item x="277"/>
        <item x="278"/>
        <item x="279"/>
        <item x="777"/>
        <item x="280"/>
        <item x="778"/>
        <item x="779"/>
        <item x="780"/>
        <item x="281"/>
        <item x="781"/>
        <item x="782"/>
        <item x="46"/>
        <item x="282"/>
        <item x="283"/>
        <item x="783"/>
        <item x="784"/>
        <item x="785"/>
        <item x="284"/>
        <item x="285"/>
        <item x="786"/>
        <item x="787"/>
        <item x="788"/>
        <item x="47"/>
        <item x="48"/>
        <item x="789"/>
        <item x="790"/>
        <item x="791"/>
        <item x="792"/>
        <item x="49"/>
        <item x="793"/>
        <item x="794"/>
        <item x="795"/>
        <item x="796"/>
        <item x="50"/>
        <item x="797"/>
        <item x="798"/>
        <item x="799"/>
        <item x="286"/>
        <item x="51"/>
        <item x="800"/>
        <item x="287"/>
        <item x="801"/>
        <item x="288"/>
        <item x="289"/>
        <item x="52"/>
        <item x="802"/>
        <item x="803"/>
        <item x="804"/>
        <item x="805"/>
        <item x="290"/>
        <item x="806"/>
        <item x="807"/>
        <item x="291"/>
        <item x="808"/>
        <item x="809"/>
        <item x="810"/>
        <item x="811"/>
        <item x="812"/>
        <item x="813"/>
        <item x="292"/>
        <item x="814"/>
        <item x="293"/>
        <item x="294"/>
        <item x="815"/>
        <item x="295"/>
        <item x="296"/>
        <item x="816"/>
        <item x="297"/>
        <item x="298"/>
        <item x="299"/>
        <item x="300"/>
        <item x="817"/>
        <item x="818"/>
        <item x="819"/>
        <item x="301"/>
        <item x="53"/>
        <item x="820"/>
        <item x="821"/>
        <item x="822"/>
        <item x="823"/>
        <item x="824"/>
        <item x="302"/>
        <item x="825"/>
        <item x="826"/>
        <item x="827"/>
        <item x="828"/>
        <item x="54"/>
        <item x="829"/>
        <item x="303"/>
        <item x="830"/>
        <item x="55"/>
        <item x="831"/>
        <item x="56"/>
        <item x="832"/>
        <item x="833"/>
        <item x="304"/>
        <item x="834"/>
        <item x="835"/>
        <item x="57"/>
        <item x="836"/>
        <item x="837"/>
        <item x="838"/>
        <item x="839"/>
        <item x="840"/>
        <item x="841"/>
        <item x="305"/>
        <item x="842"/>
        <item x="843"/>
        <item x="844"/>
        <item x="306"/>
        <item x="845"/>
        <item x="846"/>
        <item x="847"/>
        <item x="848"/>
        <item x="307"/>
        <item x="849"/>
        <item x="850"/>
        <item x="851"/>
        <item x="852"/>
        <item x="853"/>
        <item x="854"/>
        <item x="855"/>
        <item x="308"/>
        <item x="856"/>
        <item t="default"/>
      </items>
    </pivotField>
    <pivotField showAll="0"/>
    <pivotField dataField="1" numFmtId="3" showAll="0"/>
    <pivotField numFmtId="1" showAll="0"/>
    <pivotField numFmtId="1" showAll="0"/>
    <pivotField axis="axisRow" showAll="0">
      <items count="16">
        <item x="1"/>
        <item x="0"/>
        <item x="12"/>
        <item x="7"/>
        <item x="5"/>
        <item x="11"/>
        <item x="13"/>
        <item x="2"/>
        <item x="6"/>
        <item x="9"/>
        <item x="10"/>
        <item x="4"/>
        <item x="3"/>
        <item x="14"/>
        <item x="8"/>
        <item t="default"/>
      </items>
    </pivotField>
    <pivotField showAll="0"/>
    <pivotField showAll="0"/>
    <pivotField showAll="0">
      <items count="16">
        <item x="7"/>
        <item x="13"/>
        <item x="9"/>
        <item x="10"/>
        <item x="0"/>
        <item x="3"/>
        <item x="12"/>
        <item x="4"/>
        <item x="1"/>
        <item x="2"/>
        <item x="6"/>
        <item x="5"/>
        <item x="14"/>
        <item x="11"/>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6"/>
  </rowFields>
  <rowItems count="16">
    <i>
      <x/>
    </i>
    <i>
      <x v="1"/>
    </i>
    <i>
      <x v="2"/>
    </i>
    <i>
      <x v="3"/>
    </i>
    <i>
      <x v="4"/>
    </i>
    <i>
      <x v="5"/>
    </i>
    <i>
      <x v="6"/>
    </i>
    <i>
      <x v="7"/>
    </i>
    <i>
      <x v="8"/>
    </i>
    <i>
      <x v="9"/>
    </i>
    <i>
      <x v="10"/>
    </i>
    <i>
      <x v="11"/>
    </i>
    <i>
      <x v="12"/>
    </i>
    <i>
      <x v="13"/>
    </i>
    <i>
      <x v="14"/>
    </i>
    <i t="grand">
      <x/>
    </i>
  </rowItems>
  <colItems count="1">
    <i/>
  </colItems>
  <dataFields count="1">
    <dataField name="% Distribution" fld="3" showDataAs="percentOfTotal" baseField="6"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734DCE-3535-499A-A909-6B06C5819102}"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Store Name" colHeaderCaption="Years">
  <location ref="B5:M22" firstHeaderRow="1" firstDataRow="2" firstDataCol="1"/>
  <pivotFields count="13">
    <pivotField showAll="0"/>
    <pivotField numFmtId="164" showAll="0">
      <items count="858">
        <item x="309"/>
        <item x="310"/>
        <item x="311"/>
        <item x="58"/>
        <item x="59"/>
        <item x="60"/>
        <item x="312"/>
        <item x="61"/>
        <item x="313"/>
        <item x="314"/>
        <item x="315"/>
        <item x="62"/>
        <item x="316"/>
        <item x="63"/>
        <item x="64"/>
        <item x="317"/>
        <item x="4"/>
        <item x="318"/>
        <item x="319"/>
        <item x="320"/>
        <item x="321"/>
        <item x="65"/>
        <item x="66"/>
        <item x="322"/>
        <item x="323"/>
        <item x="67"/>
        <item x="324"/>
        <item x="68"/>
        <item x="325"/>
        <item x="326"/>
        <item x="327"/>
        <item x="69"/>
        <item x="328"/>
        <item x="70"/>
        <item x="329"/>
        <item x="330"/>
        <item x="331"/>
        <item x="71"/>
        <item x="332"/>
        <item x="333"/>
        <item x="334"/>
        <item x="335"/>
        <item x="336"/>
        <item x="337"/>
        <item x="338"/>
        <item x="339"/>
        <item x="72"/>
        <item x="73"/>
        <item x="340"/>
        <item x="74"/>
        <item x="75"/>
        <item x="341"/>
        <item x="342"/>
        <item x="5"/>
        <item x="343"/>
        <item x="344"/>
        <item x="345"/>
        <item x="346"/>
        <item x="347"/>
        <item x="348"/>
        <item x="76"/>
        <item x="77"/>
        <item x="349"/>
        <item x="350"/>
        <item x="6"/>
        <item x="351"/>
        <item x="78"/>
        <item x="352"/>
        <item x="353"/>
        <item x="354"/>
        <item x="79"/>
        <item x="355"/>
        <item x="356"/>
        <item x="80"/>
        <item x="357"/>
        <item x="358"/>
        <item x="359"/>
        <item x="360"/>
        <item x="7"/>
        <item x="8"/>
        <item x="81"/>
        <item x="361"/>
        <item x="362"/>
        <item x="363"/>
        <item x="364"/>
        <item x="82"/>
        <item x="365"/>
        <item x="366"/>
        <item x="367"/>
        <item x="83"/>
        <item x="368"/>
        <item x="84"/>
        <item x="369"/>
        <item x="85"/>
        <item x="370"/>
        <item x="371"/>
        <item x="86"/>
        <item x="87"/>
        <item x="372"/>
        <item x="373"/>
        <item x="88"/>
        <item x="374"/>
        <item x="375"/>
        <item x="89"/>
        <item x="376"/>
        <item x="377"/>
        <item x="90"/>
        <item x="91"/>
        <item x="378"/>
        <item x="379"/>
        <item x="380"/>
        <item x="92"/>
        <item x="93"/>
        <item x="9"/>
        <item x="94"/>
        <item x="381"/>
        <item x="382"/>
        <item x="95"/>
        <item x="383"/>
        <item x="96"/>
        <item x="0"/>
        <item x="384"/>
        <item x="385"/>
        <item x="10"/>
        <item x="11"/>
        <item x="386"/>
        <item x="387"/>
        <item x="97"/>
        <item x="98"/>
        <item x="388"/>
        <item x="99"/>
        <item x="100"/>
        <item x="101"/>
        <item x="102"/>
        <item x="103"/>
        <item x="389"/>
        <item x="390"/>
        <item x="104"/>
        <item x="391"/>
        <item x="392"/>
        <item x="105"/>
        <item x="393"/>
        <item x="394"/>
        <item x="395"/>
        <item x="396"/>
        <item x="397"/>
        <item x="398"/>
        <item x="399"/>
        <item x="400"/>
        <item x="12"/>
        <item x="401"/>
        <item x="106"/>
        <item x="107"/>
        <item x="402"/>
        <item x="403"/>
        <item x="404"/>
        <item x="405"/>
        <item x="406"/>
        <item x="407"/>
        <item x="13"/>
        <item x="408"/>
        <item x="409"/>
        <item x="410"/>
        <item x="108"/>
        <item x="411"/>
        <item x="412"/>
        <item x="413"/>
        <item x="109"/>
        <item x="110"/>
        <item x="414"/>
        <item x="415"/>
        <item x="416"/>
        <item x="417"/>
        <item x="418"/>
        <item x="14"/>
        <item x="111"/>
        <item x="419"/>
        <item x="420"/>
        <item x="112"/>
        <item x="421"/>
        <item x="113"/>
        <item x="422"/>
        <item x="423"/>
        <item x="114"/>
        <item x="115"/>
        <item x="116"/>
        <item x="424"/>
        <item x="425"/>
        <item x="426"/>
        <item x="427"/>
        <item x="428"/>
        <item x="429"/>
        <item x="117"/>
        <item x="430"/>
        <item x="431"/>
        <item x="432"/>
        <item x="118"/>
        <item x="433"/>
        <item x="434"/>
        <item x="119"/>
        <item x="435"/>
        <item x="436"/>
        <item x="120"/>
        <item x="437"/>
        <item x="438"/>
        <item x="439"/>
        <item x="440"/>
        <item x="441"/>
        <item x="442"/>
        <item x="443"/>
        <item x="121"/>
        <item x="444"/>
        <item x="445"/>
        <item x="122"/>
        <item x="446"/>
        <item x="447"/>
        <item x="15"/>
        <item x="448"/>
        <item x="449"/>
        <item x="450"/>
        <item x="123"/>
        <item x="451"/>
        <item x="16"/>
        <item x="124"/>
        <item x="452"/>
        <item x="453"/>
        <item x="454"/>
        <item x="455"/>
        <item x="125"/>
        <item x="126"/>
        <item x="127"/>
        <item x="456"/>
        <item x="128"/>
        <item x="457"/>
        <item x="129"/>
        <item x="130"/>
        <item x="131"/>
        <item x="458"/>
        <item x="459"/>
        <item x="132"/>
        <item x="133"/>
        <item x="460"/>
        <item x="461"/>
        <item x="462"/>
        <item x="463"/>
        <item x="134"/>
        <item x="464"/>
        <item x="465"/>
        <item x="17"/>
        <item x="466"/>
        <item x="467"/>
        <item x="468"/>
        <item x="469"/>
        <item x="470"/>
        <item x="135"/>
        <item x="471"/>
        <item x="136"/>
        <item x="137"/>
        <item x="472"/>
        <item x="473"/>
        <item x="138"/>
        <item x="474"/>
        <item x="475"/>
        <item x="476"/>
        <item x="139"/>
        <item x="477"/>
        <item x="140"/>
        <item x="478"/>
        <item x="18"/>
        <item x="479"/>
        <item x="480"/>
        <item x="481"/>
        <item x="482"/>
        <item x="483"/>
        <item x="141"/>
        <item x="484"/>
        <item x="485"/>
        <item x="486"/>
        <item x="19"/>
        <item x="142"/>
        <item x="487"/>
        <item x="143"/>
        <item x="488"/>
        <item x="489"/>
        <item x="490"/>
        <item x="491"/>
        <item x="492"/>
        <item x="493"/>
        <item x="144"/>
        <item x="494"/>
        <item x="20"/>
        <item x="145"/>
        <item x="495"/>
        <item x="496"/>
        <item x="497"/>
        <item x="498"/>
        <item x="146"/>
        <item x="147"/>
        <item x="148"/>
        <item x="149"/>
        <item x="499"/>
        <item x="500"/>
        <item x="150"/>
        <item x="501"/>
        <item x="502"/>
        <item x="503"/>
        <item x="504"/>
        <item x="151"/>
        <item x="21"/>
        <item x="505"/>
        <item x="152"/>
        <item x="506"/>
        <item x="153"/>
        <item x="507"/>
        <item x="154"/>
        <item x="155"/>
        <item x="508"/>
        <item x="509"/>
        <item x="156"/>
        <item x="510"/>
        <item x="511"/>
        <item x="157"/>
        <item x="158"/>
        <item x="512"/>
        <item x="1"/>
        <item x="513"/>
        <item x="514"/>
        <item x="515"/>
        <item x="516"/>
        <item x="159"/>
        <item x="160"/>
        <item x="161"/>
        <item x="517"/>
        <item x="518"/>
        <item x="162"/>
        <item x="22"/>
        <item x="519"/>
        <item x="163"/>
        <item x="520"/>
        <item x="164"/>
        <item x="521"/>
        <item x="165"/>
        <item x="522"/>
        <item x="166"/>
        <item x="523"/>
        <item x="23"/>
        <item x="524"/>
        <item x="167"/>
        <item x="168"/>
        <item x="525"/>
        <item x="526"/>
        <item x="527"/>
        <item x="169"/>
        <item x="528"/>
        <item x="170"/>
        <item x="529"/>
        <item x="530"/>
        <item x="171"/>
        <item x="172"/>
        <item x="531"/>
        <item x="2"/>
        <item x="532"/>
        <item x="173"/>
        <item x="533"/>
        <item x="534"/>
        <item x="174"/>
        <item x="175"/>
        <item x="535"/>
        <item x="176"/>
        <item x="536"/>
        <item x="537"/>
        <item x="538"/>
        <item x="539"/>
        <item x="540"/>
        <item x="541"/>
        <item x="542"/>
        <item x="543"/>
        <item x="544"/>
        <item x="545"/>
        <item x="546"/>
        <item x="177"/>
        <item x="178"/>
        <item x="179"/>
        <item x="547"/>
        <item x="180"/>
        <item x="548"/>
        <item x="549"/>
        <item x="181"/>
        <item x="550"/>
        <item x="24"/>
        <item x="551"/>
        <item x="552"/>
        <item x="553"/>
        <item x="554"/>
        <item x="555"/>
        <item x="556"/>
        <item x="182"/>
        <item x="557"/>
        <item x="183"/>
        <item x="558"/>
        <item x="559"/>
        <item x="25"/>
        <item x="560"/>
        <item x="561"/>
        <item x="562"/>
        <item x="563"/>
        <item x="564"/>
        <item x="565"/>
        <item x="566"/>
        <item x="567"/>
        <item x="568"/>
        <item x="569"/>
        <item x="570"/>
        <item x="571"/>
        <item x="572"/>
        <item x="573"/>
        <item x="184"/>
        <item x="574"/>
        <item x="575"/>
        <item x="185"/>
        <item x="576"/>
        <item x="186"/>
        <item x="187"/>
        <item x="188"/>
        <item x="577"/>
        <item x="578"/>
        <item x="579"/>
        <item x="580"/>
        <item x="581"/>
        <item x="189"/>
        <item x="582"/>
        <item x="190"/>
        <item x="583"/>
        <item x="584"/>
        <item x="191"/>
        <item x="585"/>
        <item x="586"/>
        <item x="192"/>
        <item x="587"/>
        <item x="193"/>
        <item x="194"/>
        <item x="195"/>
        <item x="196"/>
        <item x="588"/>
        <item x="589"/>
        <item x="590"/>
        <item x="591"/>
        <item x="592"/>
        <item x="593"/>
        <item x="594"/>
        <item x="595"/>
        <item x="197"/>
        <item x="596"/>
        <item x="198"/>
        <item x="26"/>
        <item x="597"/>
        <item x="598"/>
        <item x="599"/>
        <item x="199"/>
        <item x="600"/>
        <item x="601"/>
        <item x="602"/>
        <item x="603"/>
        <item x="3"/>
        <item x="604"/>
        <item x="200"/>
        <item x="605"/>
        <item x="201"/>
        <item x="606"/>
        <item x="607"/>
        <item x="202"/>
        <item x="608"/>
        <item x="203"/>
        <item x="204"/>
        <item x="609"/>
        <item x="610"/>
        <item x="611"/>
        <item x="612"/>
        <item x="27"/>
        <item x="613"/>
        <item x="614"/>
        <item x="615"/>
        <item x="616"/>
        <item x="617"/>
        <item x="205"/>
        <item x="618"/>
        <item x="619"/>
        <item x="206"/>
        <item x="620"/>
        <item x="621"/>
        <item x="207"/>
        <item x="622"/>
        <item x="623"/>
        <item x="624"/>
        <item x="208"/>
        <item x="625"/>
        <item x="209"/>
        <item x="626"/>
        <item x="627"/>
        <item x="628"/>
        <item x="629"/>
        <item x="630"/>
        <item x="631"/>
        <item x="632"/>
        <item x="633"/>
        <item x="634"/>
        <item x="635"/>
        <item x="28"/>
        <item x="210"/>
        <item x="636"/>
        <item x="637"/>
        <item x="211"/>
        <item x="638"/>
        <item x="639"/>
        <item x="212"/>
        <item x="29"/>
        <item x="213"/>
        <item x="640"/>
        <item x="641"/>
        <item x="642"/>
        <item x="214"/>
        <item x="215"/>
        <item x="30"/>
        <item x="643"/>
        <item x="216"/>
        <item x="217"/>
        <item x="644"/>
        <item x="645"/>
        <item x="646"/>
        <item x="647"/>
        <item x="218"/>
        <item x="648"/>
        <item x="649"/>
        <item x="650"/>
        <item x="651"/>
        <item x="652"/>
        <item x="653"/>
        <item x="654"/>
        <item x="219"/>
        <item x="220"/>
        <item x="655"/>
        <item x="656"/>
        <item x="221"/>
        <item x="657"/>
        <item x="658"/>
        <item x="659"/>
        <item x="660"/>
        <item x="222"/>
        <item x="31"/>
        <item x="661"/>
        <item x="223"/>
        <item x="662"/>
        <item x="663"/>
        <item x="664"/>
        <item x="665"/>
        <item x="666"/>
        <item x="667"/>
        <item x="668"/>
        <item x="224"/>
        <item x="669"/>
        <item x="225"/>
        <item x="226"/>
        <item x="670"/>
        <item x="671"/>
        <item x="672"/>
        <item x="673"/>
        <item x="32"/>
        <item x="674"/>
        <item x="33"/>
        <item x="675"/>
        <item x="34"/>
        <item x="676"/>
        <item x="677"/>
        <item x="678"/>
        <item x="679"/>
        <item x="227"/>
        <item x="680"/>
        <item x="228"/>
        <item x="681"/>
        <item x="682"/>
        <item x="683"/>
        <item x="684"/>
        <item x="229"/>
        <item x="230"/>
        <item x="685"/>
        <item x="686"/>
        <item x="687"/>
        <item x="688"/>
        <item x="689"/>
        <item x="231"/>
        <item x="690"/>
        <item x="232"/>
        <item x="691"/>
        <item x="692"/>
        <item x="233"/>
        <item x="693"/>
        <item x="35"/>
        <item x="694"/>
        <item x="234"/>
        <item x="36"/>
        <item x="695"/>
        <item x="696"/>
        <item x="235"/>
        <item x="697"/>
        <item x="236"/>
        <item x="237"/>
        <item x="238"/>
        <item x="698"/>
        <item x="37"/>
        <item x="699"/>
        <item x="239"/>
        <item x="700"/>
        <item x="701"/>
        <item x="702"/>
        <item x="240"/>
        <item x="703"/>
        <item x="704"/>
        <item x="705"/>
        <item x="38"/>
        <item x="241"/>
        <item x="706"/>
        <item x="242"/>
        <item x="707"/>
        <item x="708"/>
        <item x="709"/>
        <item x="39"/>
        <item x="710"/>
        <item x="711"/>
        <item x="712"/>
        <item x="713"/>
        <item x="714"/>
        <item x="715"/>
        <item x="716"/>
        <item x="717"/>
        <item x="718"/>
        <item x="243"/>
        <item x="719"/>
        <item x="244"/>
        <item x="720"/>
        <item x="245"/>
        <item x="721"/>
        <item x="722"/>
        <item x="723"/>
        <item x="724"/>
        <item x="725"/>
        <item x="726"/>
        <item x="40"/>
        <item x="727"/>
        <item x="728"/>
        <item x="729"/>
        <item x="730"/>
        <item x="246"/>
        <item x="731"/>
        <item x="732"/>
        <item x="733"/>
        <item x="734"/>
        <item x="247"/>
        <item x="735"/>
        <item x="41"/>
        <item x="736"/>
        <item x="737"/>
        <item x="738"/>
        <item x="739"/>
        <item x="248"/>
        <item x="740"/>
        <item x="741"/>
        <item x="249"/>
        <item x="742"/>
        <item x="250"/>
        <item x="42"/>
        <item x="743"/>
        <item x="744"/>
        <item x="251"/>
        <item x="252"/>
        <item x="745"/>
        <item x="253"/>
        <item x="746"/>
        <item x="747"/>
        <item x="254"/>
        <item x="748"/>
        <item x="255"/>
        <item x="749"/>
        <item x="750"/>
        <item x="256"/>
        <item x="751"/>
        <item x="43"/>
        <item x="257"/>
        <item x="752"/>
        <item x="258"/>
        <item x="753"/>
        <item x="754"/>
        <item x="259"/>
        <item x="755"/>
        <item x="756"/>
        <item x="757"/>
        <item x="758"/>
        <item x="759"/>
        <item x="260"/>
        <item x="261"/>
        <item x="262"/>
        <item x="760"/>
        <item x="761"/>
        <item x="762"/>
        <item x="763"/>
        <item x="764"/>
        <item x="765"/>
        <item x="44"/>
        <item x="766"/>
        <item x="767"/>
        <item x="263"/>
        <item x="768"/>
        <item x="264"/>
        <item x="265"/>
        <item x="769"/>
        <item x="266"/>
        <item x="267"/>
        <item x="770"/>
        <item x="771"/>
        <item x="268"/>
        <item x="269"/>
        <item x="270"/>
        <item x="772"/>
        <item x="773"/>
        <item x="271"/>
        <item x="272"/>
        <item x="273"/>
        <item x="274"/>
        <item x="275"/>
        <item x="774"/>
        <item x="775"/>
        <item x="45"/>
        <item x="776"/>
        <item x="276"/>
        <item x="277"/>
        <item x="278"/>
        <item x="279"/>
        <item x="777"/>
        <item x="280"/>
        <item x="778"/>
        <item x="779"/>
        <item x="780"/>
        <item x="281"/>
        <item x="781"/>
        <item x="782"/>
        <item x="46"/>
        <item x="282"/>
        <item x="283"/>
        <item x="783"/>
        <item x="784"/>
        <item x="785"/>
        <item x="284"/>
        <item x="285"/>
        <item x="786"/>
        <item x="787"/>
        <item x="788"/>
        <item x="47"/>
        <item x="48"/>
        <item x="789"/>
        <item x="790"/>
        <item x="791"/>
        <item x="792"/>
        <item x="49"/>
        <item x="793"/>
        <item x="794"/>
        <item x="795"/>
        <item x="796"/>
        <item x="50"/>
        <item x="797"/>
        <item x="798"/>
        <item x="799"/>
        <item x="286"/>
        <item x="51"/>
        <item x="800"/>
        <item x="287"/>
        <item x="801"/>
        <item x="288"/>
        <item x="289"/>
        <item x="52"/>
        <item x="802"/>
        <item x="803"/>
        <item x="804"/>
        <item x="805"/>
        <item x="290"/>
        <item x="806"/>
        <item x="807"/>
        <item x="291"/>
        <item x="808"/>
        <item x="809"/>
        <item x="810"/>
        <item x="811"/>
        <item x="812"/>
        <item x="813"/>
        <item x="292"/>
        <item x="814"/>
        <item x="293"/>
        <item x="294"/>
        <item x="815"/>
        <item x="295"/>
        <item x="296"/>
        <item x="816"/>
        <item x="297"/>
        <item x="298"/>
        <item x="299"/>
        <item x="300"/>
        <item x="817"/>
        <item x="818"/>
        <item x="819"/>
        <item x="301"/>
        <item x="53"/>
        <item x="820"/>
        <item x="821"/>
        <item x="822"/>
        <item x="823"/>
        <item x="824"/>
        <item x="302"/>
        <item x="825"/>
        <item x="826"/>
        <item x="827"/>
        <item x="828"/>
        <item x="54"/>
        <item x="829"/>
        <item x="303"/>
        <item x="830"/>
        <item x="55"/>
        <item x="831"/>
        <item x="56"/>
        <item x="832"/>
        <item x="833"/>
        <item x="304"/>
        <item x="834"/>
        <item x="835"/>
        <item x="57"/>
        <item x="836"/>
        <item x="837"/>
        <item x="838"/>
        <item x="839"/>
        <item x="840"/>
        <item x="841"/>
        <item x="305"/>
        <item x="842"/>
        <item x="843"/>
        <item x="844"/>
        <item x="306"/>
        <item x="845"/>
        <item x="846"/>
        <item x="847"/>
        <item x="848"/>
        <item x="307"/>
        <item x="849"/>
        <item x="850"/>
        <item x="851"/>
        <item x="852"/>
        <item x="853"/>
        <item x="854"/>
        <item x="855"/>
        <item x="308"/>
        <item x="856"/>
        <item t="default"/>
      </items>
    </pivotField>
    <pivotField showAll="0"/>
    <pivotField numFmtId="3" showAll="0"/>
    <pivotField numFmtId="1" showAll="0"/>
    <pivotField dataField="1" numFmtId="1" showAll="0"/>
    <pivotField showAll="0">
      <items count="16">
        <item x="1"/>
        <item x="0"/>
        <item x="12"/>
        <item x="7"/>
        <item x="5"/>
        <item x="11"/>
        <item x="13"/>
        <item x="2"/>
        <item x="6"/>
        <item x="9"/>
        <item x="10"/>
        <item x="4"/>
        <item x="3"/>
        <item x="14"/>
        <item x="8"/>
        <item t="default"/>
      </items>
    </pivotField>
    <pivotField showAll="0"/>
    <pivotField axis="axisRow" showAll="0">
      <items count="16">
        <item x="3"/>
        <item x="10"/>
        <item x="2"/>
        <item x="11"/>
        <item x="9"/>
        <item x="0"/>
        <item x="8"/>
        <item x="1"/>
        <item x="5"/>
        <item x="12"/>
        <item x="7"/>
        <item x="6"/>
        <item x="4"/>
        <item x="14"/>
        <item x="13"/>
        <item t="default"/>
      </items>
    </pivotField>
    <pivotField showAll="0">
      <items count="16">
        <item x="7"/>
        <item x="13"/>
        <item x="9"/>
        <item x="10"/>
        <item x="0"/>
        <item x="3"/>
        <item x="12"/>
        <item x="4"/>
        <item x="1"/>
        <item x="2"/>
        <item x="6"/>
        <item x="5"/>
        <item x="14"/>
        <item x="11"/>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14">
        <item sd="0" x="0"/>
        <item sd="0" x="1"/>
        <item sd="0" x="2"/>
        <item sd="0" x="3"/>
        <item sd="0" x="4"/>
        <item sd="0" x="5"/>
        <item sd="0" x="6"/>
        <item sd="0" x="7"/>
        <item sd="0" x="8"/>
        <item sd="0" x="9"/>
        <item sd="0" x="10"/>
        <item sd="0" x="11"/>
        <item sd="0" x="12"/>
        <item t="default"/>
      </items>
    </pivotField>
  </pivotFields>
  <rowFields count="1">
    <field x="8"/>
  </rowFields>
  <rowItems count="16">
    <i>
      <x/>
    </i>
    <i>
      <x v="1"/>
    </i>
    <i>
      <x v="2"/>
    </i>
    <i>
      <x v="3"/>
    </i>
    <i>
      <x v="4"/>
    </i>
    <i>
      <x v="5"/>
    </i>
    <i>
      <x v="6"/>
    </i>
    <i>
      <x v="7"/>
    </i>
    <i>
      <x v="8"/>
    </i>
    <i>
      <x v="9"/>
    </i>
    <i>
      <x v="10"/>
    </i>
    <i>
      <x v="11"/>
    </i>
    <i>
      <x v="12"/>
    </i>
    <i>
      <x v="13"/>
    </i>
    <i>
      <x v="14"/>
    </i>
    <i t="grand">
      <x/>
    </i>
  </rowItems>
  <colFields count="1">
    <field x="12"/>
  </colFields>
  <colItems count="11">
    <i>
      <x v="1"/>
    </i>
    <i>
      <x v="2"/>
    </i>
    <i>
      <x v="3"/>
    </i>
    <i>
      <x v="4"/>
    </i>
    <i>
      <x v="5"/>
    </i>
    <i>
      <x v="6"/>
    </i>
    <i>
      <x v="7"/>
    </i>
    <i>
      <x v="8"/>
    </i>
    <i>
      <x v="9"/>
    </i>
    <i>
      <x v="10"/>
    </i>
    <i t="grand">
      <x/>
    </i>
  </colItems>
  <dataFields count="1">
    <dataField name="Sum of Amount" fld="5" showDataAs="percentDiff" baseField="12"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BDEB7B-7F3E-4DED-9A29-F9ED3026BDC2}"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Suppliers">
  <location ref="C5:C6" firstHeaderRow="1" firstDataRow="1" firstDataCol="0"/>
  <pivotFields count="13">
    <pivotField showAll="0"/>
    <pivotField numFmtId="164" showAll="0">
      <items count="858">
        <item x="309"/>
        <item x="310"/>
        <item x="311"/>
        <item x="58"/>
        <item x="59"/>
        <item x="60"/>
        <item x="312"/>
        <item x="61"/>
        <item x="313"/>
        <item x="314"/>
        <item x="315"/>
        <item x="62"/>
        <item x="316"/>
        <item x="63"/>
        <item x="64"/>
        <item x="317"/>
        <item x="4"/>
        <item x="318"/>
        <item x="319"/>
        <item x="320"/>
        <item x="321"/>
        <item x="65"/>
        <item x="66"/>
        <item x="322"/>
        <item x="323"/>
        <item x="67"/>
        <item x="324"/>
        <item x="68"/>
        <item x="325"/>
        <item x="326"/>
        <item x="327"/>
        <item x="69"/>
        <item x="328"/>
        <item x="70"/>
        <item x="329"/>
        <item x="330"/>
        <item x="331"/>
        <item x="71"/>
        <item x="332"/>
        <item x="333"/>
        <item x="334"/>
        <item x="335"/>
        <item x="336"/>
        <item x="337"/>
        <item x="338"/>
        <item x="339"/>
        <item x="72"/>
        <item x="73"/>
        <item x="340"/>
        <item x="74"/>
        <item x="75"/>
        <item x="341"/>
        <item x="342"/>
        <item x="5"/>
        <item x="343"/>
        <item x="344"/>
        <item x="345"/>
        <item x="346"/>
        <item x="347"/>
        <item x="348"/>
        <item x="76"/>
        <item x="77"/>
        <item x="349"/>
        <item x="350"/>
        <item x="6"/>
        <item x="351"/>
        <item x="78"/>
        <item x="352"/>
        <item x="353"/>
        <item x="354"/>
        <item x="79"/>
        <item x="355"/>
        <item x="356"/>
        <item x="80"/>
        <item x="357"/>
        <item x="358"/>
        <item x="359"/>
        <item x="360"/>
        <item x="7"/>
        <item x="8"/>
        <item x="81"/>
        <item x="361"/>
        <item x="362"/>
        <item x="363"/>
        <item x="364"/>
        <item x="82"/>
        <item x="365"/>
        <item x="366"/>
        <item x="367"/>
        <item x="83"/>
        <item x="368"/>
        <item x="84"/>
        <item x="369"/>
        <item x="85"/>
        <item x="370"/>
        <item x="371"/>
        <item x="86"/>
        <item x="87"/>
        <item x="372"/>
        <item x="373"/>
        <item x="88"/>
        <item x="374"/>
        <item x="375"/>
        <item x="89"/>
        <item x="376"/>
        <item x="377"/>
        <item x="90"/>
        <item x="91"/>
        <item x="378"/>
        <item x="379"/>
        <item x="380"/>
        <item x="92"/>
        <item x="93"/>
        <item x="9"/>
        <item x="94"/>
        <item x="381"/>
        <item x="382"/>
        <item x="95"/>
        <item x="383"/>
        <item x="96"/>
        <item x="0"/>
        <item x="384"/>
        <item x="385"/>
        <item x="10"/>
        <item x="11"/>
        <item x="386"/>
        <item x="387"/>
        <item x="97"/>
        <item x="98"/>
        <item x="388"/>
        <item x="99"/>
        <item x="100"/>
        <item x="101"/>
        <item x="102"/>
        <item x="103"/>
        <item x="389"/>
        <item x="390"/>
        <item x="104"/>
        <item x="391"/>
        <item x="392"/>
        <item x="105"/>
        <item x="393"/>
        <item x="394"/>
        <item x="395"/>
        <item x="396"/>
        <item x="397"/>
        <item x="398"/>
        <item x="399"/>
        <item x="400"/>
        <item x="12"/>
        <item x="401"/>
        <item x="106"/>
        <item x="107"/>
        <item x="402"/>
        <item x="403"/>
        <item x="404"/>
        <item x="405"/>
        <item x="406"/>
        <item x="407"/>
        <item x="13"/>
        <item x="408"/>
        <item x="409"/>
        <item x="410"/>
        <item x="108"/>
        <item x="411"/>
        <item x="412"/>
        <item x="413"/>
        <item x="109"/>
        <item x="110"/>
        <item x="414"/>
        <item x="415"/>
        <item x="416"/>
        <item x="417"/>
        <item x="418"/>
        <item x="14"/>
        <item x="111"/>
        <item x="419"/>
        <item x="420"/>
        <item x="112"/>
        <item x="421"/>
        <item x="113"/>
        <item x="422"/>
        <item x="423"/>
        <item x="114"/>
        <item x="115"/>
        <item x="116"/>
        <item x="424"/>
        <item x="425"/>
        <item x="426"/>
        <item x="427"/>
        <item x="428"/>
        <item x="429"/>
        <item x="117"/>
        <item x="430"/>
        <item x="431"/>
        <item x="432"/>
        <item x="118"/>
        <item x="433"/>
        <item x="434"/>
        <item x="119"/>
        <item x="435"/>
        <item x="436"/>
        <item x="120"/>
        <item x="437"/>
        <item x="438"/>
        <item x="439"/>
        <item x="440"/>
        <item x="441"/>
        <item x="442"/>
        <item x="443"/>
        <item x="121"/>
        <item x="444"/>
        <item x="445"/>
        <item x="122"/>
        <item x="446"/>
        <item x="447"/>
        <item x="15"/>
        <item x="448"/>
        <item x="449"/>
        <item x="450"/>
        <item x="123"/>
        <item x="451"/>
        <item x="16"/>
        <item x="124"/>
        <item x="452"/>
        <item x="453"/>
        <item x="454"/>
        <item x="455"/>
        <item x="125"/>
        <item x="126"/>
        <item x="127"/>
        <item x="456"/>
        <item x="128"/>
        <item x="457"/>
        <item x="129"/>
        <item x="130"/>
        <item x="131"/>
        <item x="458"/>
        <item x="459"/>
        <item x="132"/>
        <item x="133"/>
        <item x="460"/>
        <item x="461"/>
        <item x="462"/>
        <item x="463"/>
        <item x="134"/>
        <item x="464"/>
        <item x="465"/>
        <item x="17"/>
        <item x="466"/>
        <item x="467"/>
        <item x="468"/>
        <item x="469"/>
        <item x="470"/>
        <item x="135"/>
        <item x="471"/>
        <item x="136"/>
        <item x="137"/>
        <item x="472"/>
        <item x="473"/>
        <item x="138"/>
        <item x="474"/>
        <item x="475"/>
        <item x="476"/>
        <item x="139"/>
        <item x="477"/>
        <item x="140"/>
        <item x="478"/>
        <item x="18"/>
        <item x="479"/>
        <item x="480"/>
        <item x="481"/>
        <item x="482"/>
        <item x="483"/>
        <item x="141"/>
        <item x="484"/>
        <item x="485"/>
        <item x="486"/>
        <item x="19"/>
        <item x="142"/>
        <item x="487"/>
        <item x="143"/>
        <item x="488"/>
        <item x="489"/>
        <item x="490"/>
        <item x="491"/>
        <item x="492"/>
        <item x="493"/>
        <item x="144"/>
        <item x="494"/>
        <item x="20"/>
        <item x="145"/>
        <item x="495"/>
        <item x="496"/>
        <item x="497"/>
        <item x="498"/>
        <item x="146"/>
        <item x="147"/>
        <item x="148"/>
        <item x="149"/>
        <item x="499"/>
        <item x="500"/>
        <item x="150"/>
        <item x="501"/>
        <item x="502"/>
        <item x="503"/>
        <item x="504"/>
        <item x="151"/>
        <item x="21"/>
        <item x="505"/>
        <item x="152"/>
        <item x="506"/>
        <item x="153"/>
        <item x="507"/>
        <item x="154"/>
        <item x="155"/>
        <item x="508"/>
        <item x="509"/>
        <item x="156"/>
        <item x="510"/>
        <item x="511"/>
        <item x="157"/>
        <item x="158"/>
        <item x="512"/>
        <item x="1"/>
        <item x="513"/>
        <item x="514"/>
        <item x="515"/>
        <item x="516"/>
        <item x="159"/>
        <item x="160"/>
        <item x="161"/>
        <item x="517"/>
        <item x="518"/>
        <item x="162"/>
        <item x="22"/>
        <item x="519"/>
        <item x="163"/>
        <item x="520"/>
        <item x="164"/>
        <item x="521"/>
        <item x="165"/>
        <item x="522"/>
        <item x="166"/>
        <item x="523"/>
        <item x="23"/>
        <item x="524"/>
        <item x="167"/>
        <item x="168"/>
        <item x="525"/>
        <item x="526"/>
        <item x="527"/>
        <item x="169"/>
        <item x="528"/>
        <item x="170"/>
        <item x="529"/>
        <item x="530"/>
        <item x="171"/>
        <item x="172"/>
        <item x="531"/>
        <item x="2"/>
        <item x="532"/>
        <item x="173"/>
        <item x="533"/>
        <item x="534"/>
        <item x="174"/>
        <item x="175"/>
        <item x="535"/>
        <item x="176"/>
        <item x="536"/>
        <item x="537"/>
        <item x="538"/>
        <item x="539"/>
        <item x="540"/>
        <item x="541"/>
        <item x="542"/>
        <item x="543"/>
        <item x="544"/>
        <item x="545"/>
        <item x="546"/>
        <item x="177"/>
        <item x="178"/>
        <item x="179"/>
        <item x="547"/>
        <item x="180"/>
        <item x="548"/>
        <item x="549"/>
        <item x="181"/>
        <item x="550"/>
        <item x="24"/>
        <item x="551"/>
        <item x="552"/>
        <item x="553"/>
        <item x="554"/>
        <item x="555"/>
        <item x="556"/>
        <item x="182"/>
        <item x="557"/>
        <item x="183"/>
        <item x="558"/>
        <item x="559"/>
        <item x="25"/>
        <item x="560"/>
        <item x="561"/>
        <item x="562"/>
        <item x="563"/>
        <item x="564"/>
        <item x="565"/>
        <item x="566"/>
        <item x="567"/>
        <item x="568"/>
        <item x="569"/>
        <item x="570"/>
        <item x="571"/>
        <item x="572"/>
        <item x="573"/>
        <item x="184"/>
        <item x="574"/>
        <item x="575"/>
        <item x="185"/>
        <item x="576"/>
        <item x="186"/>
        <item x="187"/>
        <item x="188"/>
        <item x="577"/>
        <item x="578"/>
        <item x="579"/>
        <item x="580"/>
        <item x="581"/>
        <item x="189"/>
        <item x="582"/>
        <item x="190"/>
        <item x="583"/>
        <item x="584"/>
        <item x="191"/>
        <item x="585"/>
        <item x="586"/>
        <item x="192"/>
        <item x="587"/>
        <item x="193"/>
        <item x="194"/>
        <item x="195"/>
        <item x="196"/>
        <item x="588"/>
        <item x="589"/>
        <item x="590"/>
        <item x="591"/>
        <item x="592"/>
        <item x="593"/>
        <item x="594"/>
        <item x="595"/>
        <item x="197"/>
        <item x="596"/>
        <item x="198"/>
        <item x="26"/>
        <item x="597"/>
        <item x="598"/>
        <item x="599"/>
        <item x="199"/>
        <item x="600"/>
        <item x="601"/>
        <item x="602"/>
        <item x="603"/>
        <item x="3"/>
        <item x="604"/>
        <item x="200"/>
        <item x="605"/>
        <item x="201"/>
        <item x="606"/>
        <item x="607"/>
        <item x="202"/>
        <item x="608"/>
        <item x="203"/>
        <item x="204"/>
        <item x="609"/>
        <item x="610"/>
        <item x="611"/>
        <item x="612"/>
        <item x="27"/>
        <item x="613"/>
        <item x="614"/>
        <item x="615"/>
        <item x="616"/>
        <item x="617"/>
        <item x="205"/>
        <item x="618"/>
        <item x="619"/>
        <item x="206"/>
        <item x="620"/>
        <item x="621"/>
        <item x="207"/>
        <item x="622"/>
        <item x="623"/>
        <item x="624"/>
        <item x="208"/>
        <item x="625"/>
        <item x="209"/>
        <item x="626"/>
        <item x="627"/>
        <item x="628"/>
        <item x="629"/>
        <item x="630"/>
        <item x="631"/>
        <item x="632"/>
        <item x="633"/>
        <item x="634"/>
        <item x="635"/>
        <item x="28"/>
        <item x="210"/>
        <item x="636"/>
        <item x="637"/>
        <item x="211"/>
        <item x="638"/>
        <item x="639"/>
        <item x="212"/>
        <item x="29"/>
        <item x="213"/>
        <item x="640"/>
        <item x="641"/>
        <item x="642"/>
        <item x="214"/>
        <item x="215"/>
        <item x="30"/>
        <item x="643"/>
        <item x="216"/>
        <item x="217"/>
        <item x="644"/>
        <item x="645"/>
        <item x="646"/>
        <item x="647"/>
        <item x="218"/>
        <item x="648"/>
        <item x="649"/>
        <item x="650"/>
        <item x="651"/>
        <item x="652"/>
        <item x="653"/>
        <item x="654"/>
        <item x="219"/>
        <item x="220"/>
        <item x="655"/>
        <item x="656"/>
        <item x="221"/>
        <item x="657"/>
        <item x="658"/>
        <item x="659"/>
        <item x="660"/>
        <item x="222"/>
        <item x="31"/>
        <item x="661"/>
        <item x="223"/>
        <item x="662"/>
        <item x="663"/>
        <item x="664"/>
        <item x="665"/>
        <item x="666"/>
        <item x="667"/>
        <item x="668"/>
        <item x="224"/>
        <item x="669"/>
        <item x="225"/>
        <item x="226"/>
        <item x="670"/>
        <item x="671"/>
        <item x="672"/>
        <item x="673"/>
        <item x="32"/>
        <item x="674"/>
        <item x="33"/>
        <item x="675"/>
        <item x="34"/>
        <item x="676"/>
        <item x="677"/>
        <item x="678"/>
        <item x="679"/>
        <item x="227"/>
        <item x="680"/>
        <item x="228"/>
        <item x="681"/>
        <item x="682"/>
        <item x="683"/>
        <item x="684"/>
        <item x="229"/>
        <item x="230"/>
        <item x="685"/>
        <item x="686"/>
        <item x="687"/>
        <item x="688"/>
        <item x="689"/>
        <item x="231"/>
        <item x="690"/>
        <item x="232"/>
        <item x="691"/>
        <item x="692"/>
        <item x="233"/>
        <item x="693"/>
        <item x="35"/>
        <item x="694"/>
        <item x="234"/>
        <item x="36"/>
        <item x="695"/>
        <item x="696"/>
        <item x="235"/>
        <item x="697"/>
        <item x="236"/>
        <item x="237"/>
        <item x="238"/>
        <item x="698"/>
        <item x="37"/>
        <item x="699"/>
        <item x="239"/>
        <item x="700"/>
        <item x="701"/>
        <item x="702"/>
        <item x="240"/>
        <item x="703"/>
        <item x="704"/>
        <item x="705"/>
        <item x="38"/>
        <item x="241"/>
        <item x="706"/>
        <item x="242"/>
        <item x="707"/>
        <item x="708"/>
        <item x="709"/>
        <item x="39"/>
        <item x="710"/>
        <item x="711"/>
        <item x="712"/>
        <item x="713"/>
        <item x="714"/>
        <item x="715"/>
        <item x="716"/>
        <item x="717"/>
        <item x="718"/>
        <item x="243"/>
        <item x="719"/>
        <item x="244"/>
        <item x="720"/>
        <item x="245"/>
        <item x="721"/>
        <item x="722"/>
        <item x="723"/>
        <item x="724"/>
        <item x="725"/>
        <item x="726"/>
        <item x="40"/>
        <item x="727"/>
        <item x="728"/>
        <item x="729"/>
        <item x="730"/>
        <item x="246"/>
        <item x="731"/>
        <item x="732"/>
        <item x="733"/>
        <item x="734"/>
        <item x="247"/>
        <item x="735"/>
        <item x="41"/>
        <item x="736"/>
        <item x="737"/>
        <item x="738"/>
        <item x="739"/>
        <item x="248"/>
        <item x="740"/>
        <item x="741"/>
        <item x="249"/>
        <item x="742"/>
        <item x="250"/>
        <item x="42"/>
        <item x="743"/>
        <item x="744"/>
        <item x="251"/>
        <item x="252"/>
        <item x="745"/>
        <item x="253"/>
        <item x="746"/>
        <item x="747"/>
        <item x="254"/>
        <item x="748"/>
        <item x="255"/>
        <item x="749"/>
        <item x="750"/>
        <item x="256"/>
        <item x="751"/>
        <item x="43"/>
        <item x="257"/>
        <item x="752"/>
        <item x="258"/>
        <item x="753"/>
        <item x="754"/>
        <item x="259"/>
        <item x="755"/>
        <item x="756"/>
        <item x="757"/>
        <item x="758"/>
        <item x="759"/>
        <item x="260"/>
        <item x="261"/>
        <item x="262"/>
        <item x="760"/>
        <item x="761"/>
        <item x="762"/>
        <item x="763"/>
        <item x="764"/>
        <item x="765"/>
        <item x="44"/>
        <item x="766"/>
        <item x="767"/>
        <item x="263"/>
        <item x="768"/>
        <item x="264"/>
        <item x="265"/>
        <item x="769"/>
        <item x="266"/>
        <item x="267"/>
        <item x="770"/>
        <item x="771"/>
        <item x="268"/>
        <item x="269"/>
        <item x="270"/>
        <item x="772"/>
        <item x="773"/>
        <item x="271"/>
        <item x="272"/>
        <item x="273"/>
        <item x="274"/>
        <item x="275"/>
        <item x="774"/>
        <item x="775"/>
        <item x="45"/>
        <item x="776"/>
        <item x="276"/>
        <item x="277"/>
        <item x="278"/>
        <item x="279"/>
        <item x="777"/>
        <item x="280"/>
        <item x="778"/>
        <item x="779"/>
        <item x="780"/>
        <item x="281"/>
        <item x="781"/>
        <item x="782"/>
        <item x="46"/>
        <item x="282"/>
        <item x="283"/>
        <item x="783"/>
        <item x="784"/>
        <item x="785"/>
        <item x="284"/>
        <item x="285"/>
        <item x="786"/>
        <item x="787"/>
        <item x="788"/>
        <item x="47"/>
        <item x="48"/>
        <item x="789"/>
        <item x="790"/>
        <item x="791"/>
        <item x="792"/>
        <item x="49"/>
        <item x="793"/>
        <item x="794"/>
        <item x="795"/>
        <item x="796"/>
        <item x="50"/>
        <item x="797"/>
        <item x="798"/>
        <item x="799"/>
        <item x="286"/>
        <item x="51"/>
        <item x="800"/>
        <item x="287"/>
        <item x="801"/>
        <item x="288"/>
        <item x="289"/>
        <item x="52"/>
        <item x="802"/>
        <item x="803"/>
        <item x="804"/>
        <item x="805"/>
        <item x="290"/>
        <item x="806"/>
        <item x="807"/>
        <item x="291"/>
        <item x="808"/>
        <item x="809"/>
        <item x="810"/>
        <item x="811"/>
        <item x="812"/>
        <item x="813"/>
        <item x="292"/>
        <item x="814"/>
        <item x="293"/>
        <item x="294"/>
        <item x="815"/>
        <item x="295"/>
        <item x="296"/>
        <item x="816"/>
        <item x="297"/>
        <item x="298"/>
        <item x="299"/>
        <item x="300"/>
        <item x="817"/>
        <item x="818"/>
        <item x="819"/>
        <item x="301"/>
        <item x="53"/>
        <item x="820"/>
        <item x="821"/>
        <item x="822"/>
        <item x="823"/>
        <item x="824"/>
        <item x="302"/>
        <item x="825"/>
        <item x="826"/>
        <item x="827"/>
        <item x="828"/>
        <item x="54"/>
        <item x="829"/>
        <item x="303"/>
        <item x="830"/>
        <item x="55"/>
        <item x="831"/>
        <item x="56"/>
        <item x="832"/>
        <item x="833"/>
        <item x="304"/>
        <item x="834"/>
        <item x="835"/>
        <item x="57"/>
        <item x="836"/>
        <item x="837"/>
        <item x="838"/>
        <item x="839"/>
        <item x="840"/>
        <item x="841"/>
        <item x="305"/>
        <item x="842"/>
        <item x="843"/>
        <item x="844"/>
        <item x="306"/>
        <item x="845"/>
        <item x="846"/>
        <item x="847"/>
        <item x="848"/>
        <item x="307"/>
        <item x="849"/>
        <item x="850"/>
        <item x="851"/>
        <item x="852"/>
        <item x="853"/>
        <item x="854"/>
        <item x="855"/>
        <item x="308"/>
        <item x="856"/>
        <item t="default"/>
      </items>
    </pivotField>
    <pivotField showAll="0"/>
    <pivotField dataField="1" numFmtId="3" showAll="0"/>
    <pivotField numFmtId="1" showAll="0"/>
    <pivotField numFmtId="1" showAll="0"/>
    <pivotField showAll="0">
      <items count="16">
        <item x="1"/>
        <item x="0"/>
        <item x="12"/>
        <item x="7"/>
        <item x="5"/>
        <item x="11"/>
        <item x="13"/>
        <item x="2"/>
        <item x="6"/>
        <item x="9"/>
        <item x="10"/>
        <item x="4"/>
        <item x="3"/>
        <item x="14"/>
        <item x="8"/>
        <item t="default"/>
      </items>
    </pivotField>
    <pivotField showAll="0"/>
    <pivotField showAll="0"/>
    <pivotField showAll="0">
      <items count="16">
        <item x="7"/>
        <item x="13"/>
        <item x="9"/>
        <item x="10"/>
        <item x="0"/>
        <item x="3"/>
        <item x="12"/>
        <item x="4"/>
        <item x="1"/>
        <item x="2"/>
        <item x="6"/>
        <item x="5"/>
        <item x="14"/>
        <item x="11"/>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Items count="1">
    <i/>
  </rowItems>
  <colItems count="1">
    <i/>
  </colItems>
  <dataFields count="1">
    <dataField name="Total Qty Sold" fld="3" baseField="0" baseItem="23077224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0C2BA9-0933-4CB1-89E3-07A670E330B8}"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Suppliers">
  <location ref="O5:O6" firstHeaderRow="1" firstDataRow="1" firstDataCol="0"/>
  <pivotFields count="13">
    <pivotField showAll="0">
      <items count="1001">
        <item x="324"/>
        <item x="330"/>
        <item x="61"/>
        <item x="331"/>
        <item x="332"/>
        <item x="333"/>
        <item x="334"/>
        <item x="62"/>
        <item x="335"/>
        <item x="63"/>
        <item x="64"/>
        <item x="325"/>
        <item x="336"/>
        <item x="65"/>
        <item x="4"/>
        <item x="337"/>
        <item x="338"/>
        <item x="339"/>
        <item x="340"/>
        <item x="66"/>
        <item x="67"/>
        <item x="341"/>
        <item x="326"/>
        <item x="342"/>
        <item x="68"/>
        <item x="343"/>
        <item x="69"/>
        <item x="344"/>
        <item x="345"/>
        <item x="346"/>
        <item x="347"/>
        <item x="70"/>
        <item x="348"/>
        <item x="58"/>
        <item x="349"/>
        <item x="71"/>
        <item x="350"/>
        <item x="351"/>
        <item x="352"/>
        <item x="72"/>
        <item x="353"/>
        <item x="354"/>
        <item x="355"/>
        <item x="356"/>
        <item x="59"/>
        <item x="357"/>
        <item x="358"/>
        <item x="359"/>
        <item x="360"/>
        <item x="361"/>
        <item x="362"/>
        <item x="73"/>
        <item x="74"/>
        <item x="363"/>
        <item x="75"/>
        <item x="327"/>
        <item x="76"/>
        <item x="364"/>
        <item x="365"/>
        <item x="5"/>
        <item x="366"/>
        <item x="367"/>
        <item x="368"/>
        <item x="369"/>
        <item x="370"/>
        <item x="371"/>
        <item x="328"/>
        <item x="77"/>
        <item x="78"/>
        <item x="372"/>
        <item x="373"/>
        <item x="6"/>
        <item x="374"/>
        <item x="79"/>
        <item x="375"/>
        <item x="376"/>
        <item x="377"/>
        <item x="329"/>
        <item x="80"/>
        <item x="378"/>
        <item x="379"/>
        <item x="81"/>
        <item x="380"/>
        <item x="381"/>
        <item x="382"/>
        <item x="383"/>
        <item x="7"/>
        <item x="8"/>
        <item x="60"/>
        <item x="82"/>
        <item x="384"/>
        <item x="385"/>
        <item x="386"/>
        <item x="387"/>
        <item x="388"/>
        <item x="389"/>
        <item x="83"/>
        <item x="392"/>
        <item x="84"/>
        <item x="393"/>
        <item x="85"/>
        <item x="394"/>
        <item x="86"/>
        <item x="395"/>
        <item x="396"/>
        <item x="87"/>
        <item x="88"/>
        <item x="397"/>
        <item x="398"/>
        <item x="89"/>
        <item x="399"/>
        <item x="400"/>
        <item x="401"/>
        <item x="402"/>
        <item x="90"/>
        <item x="403"/>
        <item x="404"/>
        <item x="91"/>
        <item x="92"/>
        <item x="405"/>
        <item x="406"/>
        <item x="407"/>
        <item x="93"/>
        <item x="94"/>
        <item x="408"/>
        <item x="9"/>
        <item x="95"/>
        <item x="409"/>
        <item x="410"/>
        <item x="411"/>
        <item x="96"/>
        <item x="97"/>
        <item x="412"/>
        <item x="98"/>
        <item x="0"/>
        <item x="413"/>
        <item x="414"/>
        <item x="415"/>
        <item x="10"/>
        <item x="11"/>
        <item x="416"/>
        <item x="417"/>
        <item x="418"/>
        <item x="99"/>
        <item x="100"/>
        <item x="419"/>
        <item x="420"/>
        <item x="101"/>
        <item x="102"/>
        <item x="103"/>
        <item x="104"/>
        <item x="105"/>
        <item x="421"/>
        <item x="422"/>
        <item x="106"/>
        <item x="423"/>
        <item x="424"/>
        <item x="425"/>
        <item x="107"/>
        <item x="426"/>
        <item x="427"/>
        <item x="428"/>
        <item x="429"/>
        <item x="430"/>
        <item x="431"/>
        <item x="432"/>
        <item x="433"/>
        <item x="434"/>
        <item x="12"/>
        <item x="435"/>
        <item x="436"/>
        <item x="108"/>
        <item x="109"/>
        <item x="437"/>
        <item x="438"/>
        <item x="439"/>
        <item x="440"/>
        <item x="441"/>
        <item x="442"/>
        <item x="110"/>
        <item x="13"/>
        <item x="443"/>
        <item x="444"/>
        <item x="445"/>
        <item x="446"/>
        <item x="111"/>
        <item x="447"/>
        <item x="448"/>
        <item x="449"/>
        <item x="112"/>
        <item x="113"/>
        <item x="450"/>
        <item x="451"/>
        <item x="452"/>
        <item x="453"/>
        <item x="454"/>
        <item x="455"/>
        <item x="14"/>
        <item x="114"/>
        <item x="456"/>
        <item x="457"/>
        <item x="115"/>
        <item x="458"/>
        <item x="116"/>
        <item x="459"/>
        <item x="460"/>
        <item x="117"/>
        <item x="390"/>
        <item x="391"/>
        <item x="118"/>
        <item x="119"/>
        <item x="461"/>
        <item x="462"/>
        <item x="463"/>
        <item x="464"/>
        <item x="465"/>
        <item x="466"/>
        <item x="467"/>
        <item x="120"/>
        <item x="468"/>
        <item x="469"/>
        <item x="470"/>
        <item x="471"/>
        <item x="472"/>
        <item x="121"/>
        <item x="473"/>
        <item x="474"/>
        <item x="475"/>
        <item x="122"/>
        <item x="476"/>
        <item x="477"/>
        <item x="123"/>
        <item x="478"/>
        <item x="479"/>
        <item x="480"/>
        <item x="481"/>
        <item x="482"/>
        <item x="483"/>
        <item x="484"/>
        <item x="485"/>
        <item x="486"/>
        <item x="124"/>
        <item x="487"/>
        <item x="488"/>
        <item x="489"/>
        <item x="125"/>
        <item x="490"/>
        <item x="491"/>
        <item x="15"/>
        <item x="492"/>
        <item x="493"/>
        <item x="494"/>
        <item x="495"/>
        <item x="126"/>
        <item x="127"/>
        <item x="496"/>
        <item x="16"/>
        <item x="128"/>
        <item x="497"/>
        <item x="498"/>
        <item x="499"/>
        <item x="500"/>
        <item x="501"/>
        <item x="502"/>
        <item x="129"/>
        <item x="130"/>
        <item x="131"/>
        <item x="503"/>
        <item x="132"/>
        <item x="504"/>
        <item x="133"/>
        <item x="134"/>
        <item x="135"/>
        <item x="505"/>
        <item x="506"/>
        <item x="136"/>
        <item x="507"/>
        <item x="137"/>
        <item x="508"/>
        <item x="509"/>
        <item x="510"/>
        <item x="511"/>
        <item x="512"/>
        <item x="138"/>
        <item x="513"/>
        <item x="514"/>
        <item x="17"/>
        <item x="515"/>
        <item x="516"/>
        <item x="517"/>
        <item x="518"/>
        <item x="519"/>
        <item x="139"/>
        <item x="520"/>
        <item x="140"/>
        <item x="141"/>
        <item x="521"/>
        <item x="522"/>
        <item x="142"/>
        <item x="523"/>
        <item x="524"/>
        <item x="525"/>
        <item x="143"/>
        <item x="526"/>
        <item x="527"/>
        <item x="144"/>
        <item x="528"/>
        <item x="18"/>
        <item x="529"/>
        <item x="530"/>
        <item x="531"/>
        <item x="532"/>
        <item x="533"/>
        <item x="145"/>
        <item x="534"/>
        <item x="535"/>
        <item x="536"/>
        <item x="537"/>
        <item x="19"/>
        <item x="146"/>
        <item x="538"/>
        <item x="539"/>
        <item x="147"/>
        <item x="540"/>
        <item x="541"/>
        <item x="542"/>
        <item x="543"/>
        <item x="544"/>
        <item x="545"/>
        <item x="546"/>
        <item x="148"/>
        <item x="547"/>
        <item x="548"/>
        <item x="20"/>
        <item x="149"/>
        <item x="549"/>
        <item x="550"/>
        <item x="551"/>
        <item x="552"/>
        <item x="150"/>
        <item x="151"/>
        <item x="152"/>
        <item x="153"/>
        <item x="553"/>
        <item x="554"/>
        <item x="154"/>
        <item x="555"/>
        <item x="556"/>
        <item x="557"/>
        <item x="558"/>
        <item x="155"/>
        <item x="21"/>
        <item x="559"/>
        <item x="156"/>
        <item x="560"/>
        <item x="561"/>
        <item x="157"/>
        <item x="562"/>
        <item x="158"/>
        <item x="563"/>
        <item x="159"/>
        <item x="564"/>
        <item x="565"/>
        <item x="160"/>
        <item x="566"/>
        <item x="567"/>
        <item x="161"/>
        <item x="162"/>
        <item x="568"/>
        <item x="569"/>
        <item x="1"/>
        <item x="570"/>
        <item x="571"/>
        <item x="572"/>
        <item x="573"/>
        <item x="574"/>
        <item x="163"/>
        <item x="164"/>
        <item x="165"/>
        <item x="575"/>
        <item x="576"/>
        <item x="166"/>
        <item x="577"/>
        <item x="22"/>
        <item x="578"/>
        <item x="167"/>
        <item x="579"/>
        <item x="168"/>
        <item x="580"/>
        <item x="169"/>
        <item x="581"/>
        <item x="582"/>
        <item x="170"/>
        <item x="583"/>
        <item x="23"/>
        <item x="584"/>
        <item x="171"/>
        <item x="172"/>
        <item x="585"/>
        <item x="586"/>
        <item x="587"/>
        <item x="588"/>
        <item x="589"/>
        <item x="173"/>
        <item x="590"/>
        <item x="174"/>
        <item x="591"/>
        <item x="592"/>
        <item x="175"/>
        <item x="176"/>
        <item x="177"/>
        <item x="593"/>
        <item x="594"/>
        <item x="595"/>
        <item x="2"/>
        <item x="596"/>
        <item x="178"/>
        <item x="597"/>
        <item x="598"/>
        <item x="599"/>
        <item x="179"/>
        <item x="180"/>
        <item x="600"/>
        <item x="601"/>
        <item x="181"/>
        <item x="602"/>
        <item x="603"/>
        <item x="604"/>
        <item x="605"/>
        <item x="606"/>
        <item x="607"/>
        <item x="608"/>
        <item x="609"/>
        <item x="610"/>
        <item x="611"/>
        <item x="612"/>
        <item x="182"/>
        <item x="613"/>
        <item x="183"/>
        <item x="184"/>
        <item x="614"/>
        <item x="185"/>
        <item x="615"/>
        <item x="616"/>
        <item x="186"/>
        <item x="617"/>
        <item x="618"/>
        <item x="24"/>
        <item x="619"/>
        <item x="620"/>
        <item x="621"/>
        <item x="622"/>
        <item x="623"/>
        <item x="624"/>
        <item x="187"/>
        <item x="188"/>
        <item x="625"/>
        <item x="189"/>
        <item x="626"/>
        <item x="627"/>
        <item x="25"/>
        <item x="628"/>
        <item x="629"/>
        <item x="630"/>
        <item x="631"/>
        <item x="632"/>
        <item x="633"/>
        <item x="634"/>
        <item x="635"/>
        <item x="636"/>
        <item x="637"/>
        <item x="638"/>
        <item x="639"/>
        <item x="640"/>
        <item x="641"/>
        <item x="642"/>
        <item x="643"/>
        <item x="190"/>
        <item x="644"/>
        <item x="645"/>
        <item x="191"/>
        <item x="646"/>
        <item x="192"/>
        <item x="193"/>
        <item x="194"/>
        <item x="647"/>
        <item x="648"/>
        <item x="649"/>
        <item x="650"/>
        <item x="651"/>
        <item x="652"/>
        <item x="195"/>
        <item x="653"/>
        <item x="654"/>
        <item x="196"/>
        <item x="655"/>
        <item x="656"/>
        <item x="197"/>
        <item x="657"/>
        <item x="658"/>
        <item x="659"/>
        <item x="198"/>
        <item x="660"/>
        <item x="199"/>
        <item x="200"/>
        <item x="201"/>
        <item x="202"/>
        <item x="661"/>
        <item x="662"/>
        <item x="663"/>
        <item x="664"/>
        <item x="665"/>
        <item x="666"/>
        <item x="667"/>
        <item x="668"/>
        <item x="669"/>
        <item x="203"/>
        <item x="670"/>
        <item x="204"/>
        <item x="671"/>
        <item x="672"/>
        <item x="26"/>
        <item x="673"/>
        <item x="674"/>
        <item x="675"/>
        <item x="205"/>
        <item x="676"/>
        <item x="677"/>
        <item x="678"/>
        <item x="679"/>
        <item x="3"/>
        <item x="680"/>
        <item x="206"/>
        <item x="681"/>
        <item x="207"/>
        <item x="682"/>
        <item x="683"/>
        <item x="208"/>
        <item x="684"/>
        <item x="209"/>
        <item x="210"/>
        <item x="685"/>
        <item x="686"/>
        <item x="687"/>
        <item x="688"/>
        <item x="27"/>
        <item x="689"/>
        <item x="690"/>
        <item x="691"/>
        <item x="692"/>
        <item x="693"/>
        <item x="694"/>
        <item x="211"/>
        <item x="695"/>
        <item x="696"/>
        <item x="212"/>
        <item x="697"/>
        <item x="698"/>
        <item x="213"/>
        <item x="699"/>
        <item x="700"/>
        <item x="701"/>
        <item x="702"/>
        <item x="703"/>
        <item x="214"/>
        <item x="704"/>
        <item x="705"/>
        <item x="215"/>
        <item x="706"/>
        <item x="707"/>
        <item x="708"/>
        <item x="709"/>
        <item x="710"/>
        <item x="711"/>
        <item x="712"/>
        <item x="713"/>
        <item x="714"/>
        <item x="715"/>
        <item x="716"/>
        <item x="717"/>
        <item x="28"/>
        <item x="216"/>
        <item x="718"/>
        <item x="719"/>
        <item x="217"/>
        <item x="720"/>
        <item x="721"/>
        <item x="722"/>
        <item x="723"/>
        <item x="218"/>
        <item x="29"/>
        <item x="219"/>
        <item x="724"/>
        <item x="725"/>
        <item x="726"/>
        <item x="220"/>
        <item x="221"/>
        <item x="30"/>
        <item x="727"/>
        <item x="222"/>
        <item x="728"/>
        <item x="223"/>
        <item x="729"/>
        <item x="730"/>
        <item x="731"/>
        <item x="732"/>
        <item x="224"/>
        <item x="733"/>
        <item x="225"/>
        <item x="734"/>
        <item x="735"/>
        <item x="736"/>
        <item x="737"/>
        <item x="738"/>
        <item x="739"/>
        <item x="740"/>
        <item x="741"/>
        <item x="226"/>
        <item x="227"/>
        <item x="742"/>
        <item x="743"/>
        <item x="228"/>
        <item x="744"/>
        <item x="745"/>
        <item x="746"/>
        <item x="747"/>
        <item x="748"/>
        <item x="749"/>
        <item x="750"/>
        <item x="229"/>
        <item x="31"/>
        <item x="751"/>
        <item x="230"/>
        <item x="231"/>
        <item x="752"/>
        <item x="753"/>
        <item x="754"/>
        <item x="755"/>
        <item x="756"/>
        <item x="757"/>
        <item x="758"/>
        <item x="232"/>
        <item x="759"/>
        <item x="233"/>
        <item x="234"/>
        <item x="760"/>
        <item x="761"/>
        <item x="762"/>
        <item x="763"/>
        <item x="764"/>
        <item x="32"/>
        <item x="765"/>
        <item x="33"/>
        <item x="766"/>
        <item x="767"/>
        <item x="34"/>
        <item x="768"/>
        <item x="769"/>
        <item x="770"/>
        <item x="771"/>
        <item x="235"/>
        <item x="772"/>
        <item x="773"/>
        <item x="236"/>
        <item x="774"/>
        <item x="775"/>
        <item x="776"/>
        <item x="777"/>
        <item x="237"/>
        <item x="238"/>
        <item x="778"/>
        <item x="779"/>
        <item x="780"/>
        <item x="781"/>
        <item x="782"/>
        <item x="783"/>
        <item x="784"/>
        <item x="239"/>
        <item x="785"/>
        <item x="240"/>
        <item x="786"/>
        <item x="787"/>
        <item x="788"/>
        <item x="241"/>
        <item x="789"/>
        <item x="35"/>
        <item x="790"/>
        <item x="242"/>
        <item x="36"/>
        <item x="791"/>
        <item x="792"/>
        <item x="793"/>
        <item x="794"/>
        <item x="243"/>
        <item x="795"/>
        <item x="796"/>
        <item x="797"/>
        <item x="798"/>
        <item x="244"/>
        <item x="245"/>
        <item x="246"/>
        <item x="799"/>
        <item x="800"/>
        <item x="801"/>
        <item x="37"/>
        <item x="802"/>
        <item x="247"/>
        <item x="803"/>
        <item x="804"/>
        <item x="805"/>
        <item x="806"/>
        <item x="248"/>
        <item x="807"/>
        <item x="808"/>
        <item x="809"/>
        <item x="38"/>
        <item x="249"/>
        <item x="810"/>
        <item x="250"/>
        <item x="811"/>
        <item x="812"/>
        <item x="813"/>
        <item x="814"/>
        <item x="815"/>
        <item x="816"/>
        <item x="39"/>
        <item x="817"/>
        <item x="818"/>
        <item x="819"/>
        <item x="820"/>
        <item x="821"/>
        <item x="822"/>
        <item x="823"/>
        <item x="824"/>
        <item x="825"/>
        <item x="251"/>
        <item x="826"/>
        <item x="252"/>
        <item x="827"/>
        <item x="253"/>
        <item x="828"/>
        <item x="829"/>
        <item x="830"/>
        <item x="831"/>
        <item x="832"/>
        <item x="833"/>
        <item x="40"/>
        <item x="834"/>
        <item x="835"/>
        <item x="836"/>
        <item x="837"/>
        <item x="254"/>
        <item x="838"/>
        <item x="839"/>
        <item x="840"/>
        <item x="841"/>
        <item x="255"/>
        <item x="842"/>
        <item x="256"/>
        <item x="41"/>
        <item x="843"/>
        <item x="844"/>
        <item x="845"/>
        <item x="846"/>
        <item x="847"/>
        <item x="257"/>
        <item x="258"/>
        <item x="848"/>
        <item x="849"/>
        <item x="259"/>
        <item x="850"/>
        <item x="851"/>
        <item x="260"/>
        <item x="42"/>
        <item x="852"/>
        <item x="853"/>
        <item x="261"/>
        <item x="262"/>
        <item x="854"/>
        <item x="855"/>
        <item x="263"/>
        <item x="856"/>
        <item x="857"/>
        <item x="264"/>
        <item x="858"/>
        <item x="859"/>
        <item x="265"/>
        <item x="860"/>
        <item x="861"/>
        <item x="862"/>
        <item x="863"/>
        <item x="266"/>
        <item x="864"/>
        <item x="43"/>
        <item x="267"/>
        <item x="865"/>
        <item x="268"/>
        <item x="866"/>
        <item x="867"/>
        <item x="269"/>
        <item x="868"/>
        <item x="869"/>
        <item x="870"/>
        <item x="871"/>
        <item x="872"/>
        <item x="270"/>
        <item x="271"/>
        <item x="272"/>
        <item x="873"/>
        <item x="874"/>
        <item x="875"/>
        <item x="876"/>
        <item x="877"/>
        <item x="878"/>
        <item x="879"/>
        <item x="44"/>
        <item x="880"/>
        <item x="881"/>
        <item x="273"/>
        <item x="882"/>
        <item x="274"/>
        <item x="275"/>
        <item x="883"/>
        <item x="276"/>
        <item x="277"/>
        <item x="884"/>
        <item x="885"/>
        <item x="278"/>
        <item x="279"/>
        <item x="280"/>
        <item x="886"/>
        <item x="887"/>
        <item x="281"/>
        <item x="888"/>
        <item x="282"/>
        <item x="283"/>
        <item x="284"/>
        <item x="889"/>
        <item x="285"/>
        <item x="890"/>
        <item x="891"/>
        <item x="45"/>
        <item x="892"/>
        <item x="286"/>
        <item x="287"/>
        <item x="893"/>
        <item x="288"/>
        <item x="289"/>
        <item x="894"/>
        <item x="290"/>
        <item x="895"/>
        <item x="896"/>
        <item x="897"/>
        <item x="291"/>
        <item x="898"/>
        <item x="899"/>
        <item x="900"/>
        <item x="46"/>
        <item x="292"/>
        <item x="901"/>
        <item x="293"/>
        <item x="902"/>
        <item x="903"/>
        <item x="904"/>
        <item x="905"/>
        <item x="906"/>
        <item x="294"/>
        <item x="295"/>
        <item x="907"/>
        <item x="908"/>
        <item x="909"/>
        <item x="910"/>
        <item x="47"/>
        <item x="48"/>
        <item x="911"/>
        <item x="912"/>
        <item x="913"/>
        <item x="914"/>
        <item x="915"/>
        <item x="49"/>
        <item x="916"/>
        <item x="917"/>
        <item x="918"/>
        <item x="919"/>
        <item x="920"/>
        <item x="50"/>
        <item x="921"/>
        <item x="922"/>
        <item x="923"/>
        <item x="296"/>
        <item x="51"/>
        <item x="924"/>
        <item x="297"/>
        <item x="925"/>
        <item x="298"/>
        <item x="299"/>
        <item x="926"/>
        <item x="52"/>
        <item x="927"/>
        <item x="928"/>
        <item x="999"/>
        <item x="929"/>
        <item x="930"/>
        <item x="931"/>
        <item x="300"/>
        <item x="932"/>
        <item x="301"/>
        <item x="933"/>
        <item x="934"/>
        <item x="302"/>
        <item x="935"/>
        <item x="936"/>
        <item x="937"/>
        <item x="938"/>
        <item x="939"/>
        <item x="940"/>
        <item x="941"/>
        <item x="303"/>
        <item x="942"/>
        <item x="304"/>
        <item x="305"/>
        <item x="943"/>
        <item x="944"/>
        <item x="306"/>
        <item x="307"/>
        <item x="945"/>
        <item x="308"/>
        <item x="309"/>
        <item x="310"/>
        <item x="946"/>
        <item x="311"/>
        <item x="947"/>
        <item x="948"/>
        <item x="949"/>
        <item x="950"/>
        <item x="312"/>
        <item x="313"/>
        <item x="951"/>
        <item x="53"/>
        <item x="952"/>
        <item x="953"/>
        <item x="954"/>
        <item x="955"/>
        <item x="956"/>
        <item x="314"/>
        <item x="957"/>
        <item x="958"/>
        <item x="959"/>
        <item x="960"/>
        <item x="54"/>
        <item x="961"/>
        <item x="962"/>
        <item x="315"/>
        <item x="963"/>
        <item x="55"/>
        <item x="964"/>
        <item x="56"/>
        <item x="965"/>
        <item x="966"/>
        <item x="316"/>
        <item x="967"/>
        <item x="968"/>
        <item x="969"/>
        <item x="57"/>
        <item x="317"/>
        <item x="318"/>
        <item x="970"/>
        <item x="971"/>
        <item x="972"/>
        <item x="973"/>
        <item x="974"/>
        <item x="975"/>
        <item x="319"/>
        <item x="320"/>
        <item x="976"/>
        <item x="977"/>
        <item x="978"/>
        <item x="979"/>
        <item x="980"/>
        <item x="321"/>
        <item x="981"/>
        <item x="982"/>
        <item x="983"/>
        <item x="984"/>
        <item x="985"/>
        <item x="986"/>
        <item x="987"/>
        <item x="322"/>
        <item x="988"/>
        <item x="989"/>
        <item x="990"/>
        <item x="991"/>
        <item x="992"/>
        <item x="993"/>
        <item x="994"/>
        <item x="995"/>
        <item x="323"/>
        <item x="996"/>
        <item x="997"/>
        <item x="998"/>
        <item t="default"/>
      </items>
    </pivotField>
    <pivotField numFmtId="164" showAll="0">
      <items count="858">
        <item x="309"/>
        <item x="310"/>
        <item x="311"/>
        <item x="58"/>
        <item x="59"/>
        <item x="60"/>
        <item x="312"/>
        <item x="61"/>
        <item x="313"/>
        <item x="314"/>
        <item x="315"/>
        <item x="62"/>
        <item x="316"/>
        <item x="63"/>
        <item x="64"/>
        <item x="317"/>
        <item x="4"/>
        <item x="318"/>
        <item x="319"/>
        <item x="320"/>
        <item x="321"/>
        <item x="65"/>
        <item x="66"/>
        <item x="322"/>
        <item x="323"/>
        <item x="67"/>
        <item x="324"/>
        <item x="68"/>
        <item x="325"/>
        <item x="326"/>
        <item x="327"/>
        <item x="69"/>
        <item x="328"/>
        <item x="70"/>
        <item x="329"/>
        <item x="330"/>
        <item x="331"/>
        <item x="71"/>
        <item x="332"/>
        <item x="333"/>
        <item x="334"/>
        <item x="335"/>
        <item x="336"/>
        <item x="337"/>
        <item x="338"/>
        <item x="339"/>
        <item x="72"/>
        <item x="73"/>
        <item x="340"/>
        <item x="74"/>
        <item x="75"/>
        <item x="341"/>
        <item x="342"/>
        <item x="5"/>
        <item x="343"/>
        <item x="344"/>
        <item x="345"/>
        <item x="346"/>
        <item x="347"/>
        <item x="348"/>
        <item x="76"/>
        <item x="77"/>
        <item x="349"/>
        <item x="350"/>
        <item x="6"/>
        <item x="351"/>
        <item x="78"/>
        <item x="352"/>
        <item x="353"/>
        <item x="354"/>
        <item x="79"/>
        <item x="355"/>
        <item x="356"/>
        <item x="80"/>
        <item x="357"/>
        <item x="358"/>
        <item x="359"/>
        <item x="360"/>
        <item x="7"/>
        <item x="8"/>
        <item x="81"/>
        <item x="361"/>
        <item x="362"/>
        <item x="363"/>
        <item x="364"/>
        <item x="82"/>
        <item x="365"/>
        <item x="366"/>
        <item x="367"/>
        <item x="83"/>
        <item x="368"/>
        <item x="84"/>
        <item x="369"/>
        <item x="85"/>
        <item x="370"/>
        <item x="371"/>
        <item x="86"/>
        <item x="87"/>
        <item x="372"/>
        <item x="373"/>
        <item x="88"/>
        <item x="374"/>
        <item x="375"/>
        <item x="89"/>
        <item x="376"/>
        <item x="377"/>
        <item x="90"/>
        <item x="91"/>
        <item x="378"/>
        <item x="379"/>
        <item x="380"/>
        <item x="92"/>
        <item x="93"/>
        <item x="9"/>
        <item x="94"/>
        <item x="381"/>
        <item x="382"/>
        <item x="95"/>
        <item x="383"/>
        <item x="96"/>
        <item x="0"/>
        <item x="384"/>
        <item x="385"/>
        <item x="10"/>
        <item x="11"/>
        <item x="386"/>
        <item x="387"/>
        <item x="97"/>
        <item x="98"/>
        <item x="388"/>
        <item x="99"/>
        <item x="100"/>
        <item x="101"/>
        <item x="102"/>
        <item x="103"/>
        <item x="389"/>
        <item x="390"/>
        <item x="104"/>
        <item x="391"/>
        <item x="392"/>
        <item x="105"/>
        <item x="393"/>
        <item x="394"/>
        <item x="395"/>
        <item x="396"/>
        <item x="397"/>
        <item x="398"/>
        <item x="399"/>
        <item x="400"/>
        <item x="12"/>
        <item x="401"/>
        <item x="106"/>
        <item x="107"/>
        <item x="402"/>
        <item x="403"/>
        <item x="404"/>
        <item x="405"/>
        <item x="406"/>
        <item x="407"/>
        <item x="13"/>
        <item x="408"/>
        <item x="409"/>
        <item x="410"/>
        <item x="108"/>
        <item x="411"/>
        <item x="412"/>
        <item x="413"/>
        <item x="109"/>
        <item x="110"/>
        <item x="414"/>
        <item x="415"/>
        <item x="416"/>
        <item x="417"/>
        <item x="418"/>
        <item x="14"/>
        <item x="111"/>
        <item x="419"/>
        <item x="420"/>
        <item x="112"/>
        <item x="421"/>
        <item x="113"/>
        <item x="422"/>
        <item x="423"/>
        <item x="114"/>
        <item x="115"/>
        <item x="116"/>
        <item x="424"/>
        <item x="425"/>
        <item x="426"/>
        <item x="427"/>
        <item x="428"/>
        <item x="429"/>
        <item x="117"/>
        <item x="430"/>
        <item x="431"/>
        <item x="432"/>
        <item x="118"/>
        <item x="433"/>
        <item x="434"/>
        <item x="119"/>
        <item x="435"/>
        <item x="436"/>
        <item x="120"/>
        <item x="437"/>
        <item x="438"/>
        <item x="439"/>
        <item x="440"/>
        <item x="441"/>
        <item x="442"/>
        <item x="443"/>
        <item x="121"/>
        <item x="444"/>
        <item x="445"/>
        <item x="122"/>
        <item x="446"/>
        <item x="447"/>
        <item x="15"/>
        <item x="448"/>
        <item x="449"/>
        <item x="450"/>
        <item x="123"/>
        <item x="451"/>
        <item x="16"/>
        <item x="124"/>
        <item x="452"/>
        <item x="453"/>
        <item x="454"/>
        <item x="455"/>
        <item x="125"/>
        <item x="126"/>
        <item x="127"/>
        <item x="456"/>
        <item x="128"/>
        <item x="457"/>
        <item x="129"/>
        <item x="130"/>
        <item x="131"/>
        <item x="458"/>
        <item x="459"/>
        <item x="132"/>
        <item x="133"/>
        <item x="460"/>
        <item x="461"/>
        <item x="462"/>
        <item x="463"/>
        <item x="134"/>
        <item x="464"/>
        <item x="465"/>
        <item x="17"/>
        <item x="466"/>
        <item x="467"/>
        <item x="468"/>
        <item x="469"/>
        <item x="470"/>
        <item x="135"/>
        <item x="471"/>
        <item x="136"/>
        <item x="137"/>
        <item x="472"/>
        <item x="473"/>
        <item x="138"/>
        <item x="474"/>
        <item x="475"/>
        <item x="476"/>
        <item x="139"/>
        <item x="477"/>
        <item x="140"/>
        <item x="478"/>
        <item x="18"/>
        <item x="479"/>
        <item x="480"/>
        <item x="481"/>
        <item x="482"/>
        <item x="483"/>
        <item x="141"/>
        <item x="484"/>
        <item x="485"/>
        <item x="486"/>
        <item x="19"/>
        <item x="142"/>
        <item x="487"/>
        <item x="143"/>
        <item x="488"/>
        <item x="489"/>
        <item x="490"/>
        <item x="491"/>
        <item x="492"/>
        <item x="493"/>
        <item x="144"/>
        <item x="494"/>
        <item x="20"/>
        <item x="145"/>
        <item x="495"/>
        <item x="496"/>
        <item x="497"/>
        <item x="498"/>
        <item x="146"/>
        <item x="147"/>
        <item x="148"/>
        <item x="149"/>
        <item x="499"/>
        <item x="500"/>
        <item x="150"/>
        <item x="501"/>
        <item x="502"/>
        <item x="503"/>
        <item x="504"/>
        <item x="151"/>
        <item x="21"/>
        <item x="505"/>
        <item x="152"/>
        <item x="506"/>
        <item x="153"/>
        <item x="507"/>
        <item x="154"/>
        <item x="155"/>
        <item x="508"/>
        <item x="509"/>
        <item x="156"/>
        <item x="510"/>
        <item x="511"/>
        <item x="157"/>
        <item x="158"/>
        <item x="512"/>
        <item x="1"/>
        <item x="513"/>
        <item x="514"/>
        <item x="515"/>
        <item x="516"/>
        <item x="159"/>
        <item x="160"/>
        <item x="161"/>
        <item x="517"/>
        <item x="518"/>
        <item x="162"/>
        <item x="22"/>
        <item x="519"/>
        <item x="163"/>
        <item x="520"/>
        <item x="164"/>
        <item x="521"/>
        <item x="165"/>
        <item x="522"/>
        <item x="166"/>
        <item x="523"/>
        <item x="23"/>
        <item x="524"/>
        <item x="167"/>
        <item x="168"/>
        <item x="525"/>
        <item x="526"/>
        <item x="527"/>
        <item x="169"/>
        <item x="528"/>
        <item x="170"/>
        <item x="529"/>
        <item x="530"/>
        <item x="171"/>
        <item x="172"/>
        <item x="531"/>
        <item x="2"/>
        <item x="532"/>
        <item x="173"/>
        <item x="533"/>
        <item x="534"/>
        <item x="174"/>
        <item x="175"/>
        <item x="535"/>
        <item x="176"/>
        <item x="536"/>
        <item x="537"/>
        <item x="538"/>
        <item x="539"/>
        <item x="540"/>
        <item x="541"/>
        <item x="542"/>
        <item x="543"/>
        <item x="544"/>
        <item x="545"/>
        <item x="546"/>
        <item x="177"/>
        <item x="178"/>
        <item x="179"/>
        <item x="547"/>
        <item x="180"/>
        <item x="548"/>
        <item x="549"/>
        <item x="181"/>
        <item x="550"/>
        <item x="24"/>
        <item x="551"/>
        <item x="552"/>
        <item x="553"/>
        <item x="554"/>
        <item x="555"/>
        <item x="556"/>
        <item x="182"/>
        <item x="557"/>
        <item x="183"/>
        <item x="558"/>
        <item x="559"/>
        <item x="25"/>
        <item x="560"/>
        <item x="561"/>
        <item x="562"/>
        <item x="563"/>
        <item x="564"/>
        <item x="565"/>
        <item x="566"/>
        <item x="567"/>
        <item x="568"/>
        <item x="569"/>
        <item x="570"/>
        <item x="571"/>
        <item x="572"/>
        <item x="573"/>
        <item x="184"/>
        <item x="574"/>
        <item x="575"/>
        <item x="185"/>
        <item x="576"/>
        <item x="186"/>
        <item x="187"/>
        <item x="188"/>
        <item x="577"/>
        <item x="578"/>
        <item x="579"/>
        <item x="580"/>
        <item x="581"/>
        <item x="189"/>
        <item x="582"/>
        <item x="190"/>
        <item x="583"/>
        <item x="584"/>
        <item x="191"/>
        <item x="585"/>
        <item x="586"/>
        <item x="192"/>
        <item x="587"/>
        <item x="193"/>
        <item x="194"/>
        <item x="195"/>
        <item x="196"/>
        <item x="588"/>
        <item x="589"/>
        <item x="590"/>
        <item x="591"/>
        <item x="592"/>
        <item x="593"/>
        <item x="594"/>
        <item x="595"/>
        <item x="197"/>
        <item x="596"/>
        <item x="198"/>
        <item x="26"/>
        <item x="597"/>
        <item x="598"/>
        <item x="599"/>
        <item x="199"/>
        <item x="600"/>
        <item x="601"/>
        <item x="602"/>
        <item x="603"/>
        <item x="3"/>
        <item x="604"/>
        <item x="200"/>
        <item x="605"/>
        <item x="201"/>
        <item x="606"/>
        <item x="607"/>
        <item x="202"/>
        <item x="608"/>
        <item x="203"/>
        <item x="204"/>
        <item x="609"/>
        <item x="610"/>
        <item x="611"/>
        <item x="612"/>
        <item x="27"/>
        <item x="613"/>
        <item x="614"/>
        <item x="615"/>
        <item x="616"/>
        <item x="617"/>
        <item x="205"/>
        <item x="618"/>
        <item x="619"/>
        <item x="206"/>
        <item x="620"/>
        <item x="621"/>
        <item x="207"/>
        <item x="622"/>
        <item x="623"/>
        <item x="624"/>
        <item x="208"/>
        <item x="625"/>
        <item x="209"/>
        <item x="626"/>
        <item x="627"/>
        <item x="628"/>
        <item x="629"/>
        <item x="630"/>
        <item x="631"/>
        <item x="632"/>
        <item x="633"/>
        <item x="634"/>
        <item x="635"/>
        <item x="28"/>
        <item x="210"/>
        <item x="636"/>
        <item x="637"/>
        <item x="211"/>
        <item x="638"/>
        <item x="639"/>
        <item x="212"/>
        <item x="29"/>
        <item x="213"/>
        <item x="640"/>
        <item x="641"/>
        <item x="642"/>
        <item x="214"/>
        <item x="215"/>
        <item x="30"/>
        <item x="643"/>
        <item x="216"/>
        <item x="217"/>
        <item x="644"/>
        <item x="645"/>
        <item x="646"/>
        <item x="647"/>
        <item x="218"/>
        <item x="648"/>
        <item x="649"/>
        <item x="650"/>
        <item x="651"/>
        <item x="652"/>
        <item x="653"/>
        <item x="654"/>
        <item x="219"/>
        <item x="220"/>
        <item x="655"/>
        <item x="656"/>
        <item x="221"/>
        <item x="657"/>
        <item x="658"/>
        <item x="659"/>
        <item x="660"/>
        <item x="222"/>
        <item x="31"/>
        <item x="661"/>
        <item x="223"/>
        <item x="662"/>
        <item x="663"/>
        <item x="664"/>
        <item x="665"/>
        <item x="666"/>
        <item x="667"/>
        <item x="668"/>
        <item x="224"/>
        <item x="669"/>
        <item x="225"/>
        <item x="226"/>
        <item x="670"/>
        <item x="671"/>
        <item x="672"/>
        <item x="673"/>
        <item x="32"/>
        <item x="674"/>
        <item x="33"/>
        <item x="675"/>
        <item x="34"/>
        <item x="676"/>
        <item x="677"/>
        <item x="678"/>
        <item x="679"/>
        <item x="227"/>
        <item x="680"/>
        <item x="228"/>
        <item x="681"/>
        <item x="682"/>
        <item x="683"/>
        <item x="684"/>
        <item x="229"/>
        <item x="230"/>
        <item x="685"/>
        <item x="686"/>
        <item x="687"/>
        <item x="688"/>
        <item x="689"/>
        <item x="231"/>
        <item x="690"/>
        <item x="232"/>
        <item x="691"/>
        <item x="692"/>
        <item x="233"/>
        <item x="693"/>
        <item x="35"/>
        <item x="694"/>
        <item x="234"/>
        <item x="36"/>
        <item x="695"/>
        <item x="696"/>
        <item x="235"/>
        <item x="697"/>
        <item x="236"/>
        <item x="237"/>
        <item x="238"/>
        <item x="698"/>
        <item x="37"/>
        <item x="699"/>
        <item x="239"/>
        <item x="700"/>
        <item x="701"/>
        <item x="702"/>
        <item x="240"/>
        <item x="703"/>
        <item x="704"/>
        <item x="705"/>
        <item x="38"/>
        <item x="241"/>
        <item x="706"/>
        <item x="242"/>
        <item x="707"/>
        <item x="708"/>
        <item x="709"/>
        <item x="39"/>
        <item x="710"/>
        <item x="711"/>
        <item x="712"/>
        <item x="713"/>
        <item x="714"/>
        <item x="715"/>
        <item x="716"/>
        <item x="717"/>
        <item x="718"/>
        <item x="243"/>
        <item x="719"/>
        <item x="244"/>
        <item x="720"/>
        <item x="245"/>
        <item x="721"/>
        <item x="722"/>
        <item x="723"/>
        <item x="724"/>
        <item x="725"/>
        <item x="726"/>
        <item x="40"/>
        <item x="727"/>
        <item x="728"/>
        <item x="729"/>
        <item x="730"/>
        <item x="246"/>
        <item x="731"/>
        <item x="732"/>
        <item x="733"/>
        <item x="734"/>
        <item x="247"/>
        <item x="735"/>
        <item x="41"/>
        <item x="736"/>
        <item x="737"/>
        <item x="738"/>
        <item x="739"/>
        <item x="248"/>
        <item x="740"/>
        <item x="741"/>
        <item x="249"/>
        <item x="742"/>
        <item x="250"/>
        <item x="42"/>
        <item x="743"/>
        <item x="744"/>
        <item x="251"/>
        <item x="252"/>
        <item x="745"/>
        <item x="253"/>
        <item x="746"/>
        <item x="747"/>
        <item x="254"/>
        <item x="748"/>
        <item x="255"/>
        <item x="749"/>
        <item x="750"/>
        <item x="256"/>
        <item x="751"/>
        <item x="43"/>
        <item x="257"/>
        <item x="752"/>
        <item x="258"/>
        <item x="753"/>
        <item x="754"/>
        <item x="259"/>
        <item x="755"/>
        <item x="756"/>
        <item x="757"/>
        <item x="758"/>
        <item x="759"/>
        <item x="260"/>
        <item x="261"/>
        <item x="262"/>
        <item x="760"/>
        <item x="761"/>
        <item x="762"/>
        <item x="763"/>
        <item x="764"/>
        <item x="765"/>
        <item x="44"/>
        <item x="766"/>
        <item x="767"/>
        <item x="263"/>
        <item x="768"/>
        <item x="264"/>
        <item x="265"/>
        <item x="769"/>
        <item x="266"/>
        <item x="267"/>
        <item x="770"/>
        <item x="771"/>
        <item x="268"/>
        <item x="269"/>
        <item x="270"/>
        <item x="772"/>
        <item x="773"/>
        <item x="271"/>
        <item x="272"/>
        <item x="273"/>
        <item x="274"/>
        <item x="275"/>
        <item x="774"/>
        <item x="775"/>
        <item x="45"/>
        <item x="776"/>
        <item x="276"/>
        <item x="277"/>
        <item x="278"/>
        <item x="279"/>
        <item x="777"/>
        <item x="280"/>
        <item x="778"/>
        <item x="779"/>
        <item x="780"/>
        <item x="281"/>
        <item x="781"/>
        <item x="782"/>
        <item x="46"/>
        <item x="282"/>
        <item x="283"/>
        <item x="783"/>
        <item x="784"/>
        <item x="785"/>
        <item x="284"/>
        <item x="285"/>
        <item x="786"/>
        <item x="787"/>
        <item x="788"/>
        <item x="47"/>
        <item x="48"/>
        <item x="789"/>
        <item x="790"/>
        <item x="791"/>
        <item x="792"/>
        <item x="49"/>
        <item x="793"/>
        <item x="794"/>
        <item x="795"/>
        <item x="796"/>
        <item x="50"/>
        <item x="797"/>
        <item x="798"/>
        <item x="799"/>
        <item x="286"/>
        <item x="51"/>
        <item x="800"/>
        <item x="287"/>
        <item x="801"/>
        <item x="288"/>
        <item x="289"/>
        <item x="52"/>
        <item x="802"/>
        <item x="803"/>
        <item x="804"/>
        <item x="805"/>
        <item x="290"/>
        <item x="806"/>
        <item x="807"/>
        <item x="291"/>
        <item x="808"/>
        <item x="809"/>
        <item x="810"/>
        <item x="811"/>
        <item x="812"/>
        <item x="813"/>
        <item x="292"/>
        <item x="814"/>
        <item x="293"/>
        <item x="294"/>
        <item x="815"/>
        <item x="295"/>
        <item x="296"/>
        <item x="816"/>
        <item x="297"/>
        <item x="298"/>
        <item x="299"/>
        <item x="300"/>
        <item x="817"/>
        <item x="818"/>
        <item x="819"/>
        <item x="301"/>
        <item x="53"/>
        <item x="820"/>
        <item x="821"/>
        <item x="822"/>
        <item x="823"/>
        <item x="824"/>
        <item x="302"/>
        <item x="825"/>
        <item x="826"/>
        <item x="827"/>
        <item x="828"/>
        <item x="54"/>
        <item x="829"/>
        <item x="303"/>
        <item x="830"/>
        <item x="55"/>
        <item x="831"/>
        <item x="56"/>
        <item x="832"/>
        <item x="833"/>
        <item x="304"/>
        <item x="834"/>
        <item x="835"/>
        <item x="57"/>
        <item x="836"/>
        <item x="837"/>
        <item x="838"/>
        <item x="839"/>
        <item x="840"/>
        <item x="841"/>
        <item x="305"/>
        <item x="842"/>
        <item x="843"/>
        <item x="844"/>
        <item x="306"/>
        <item x="845"/>
        <item x="846"/>
        <item x="847"/>
        <item x="848"/>
        <item x="307"/>
        <item x="849"/>
        <item x="850"/>
        <item x="851"/>
        <item x="852"/>
        <item x="853"/>
        <item x="854"/>
        <item x="855"/>
        <item x="308"/>
        <item x="856"/>
        <item t="default"/>
      </items>
    </pivotField>
    <pivotField showAll="0"/>
    <pivotField numFmtId="3" showAll="0"/>
    <pivotField numFmtId="1" showAll="0"/>
    <pivotField dataField="1" numFmtId="1" showAll="0"/>
    <pivotField showAll="0">
      <items count="16">
        <item x="1"/>
        <item x="0"/>
        <item x="12"/>
        <item x="7"/>
        <item x="5"/>
        <item x="11"/>
        <item x="13"/>
        <item x="2"/>
        <item x="6"/>
        <item x="9"/>
        <item x="10"/>
        <item x="4"/>
        <item x="3"/>
        <item x="14"/>
        <item x="8"/>
        <item t="default"/>
      </items>
    </pivotField>
    <pivotField showAll="0"/>
    <pivotField showAll="0"/>
    <pivotField showAll="0">
      <items count="16">
        <item x="7"/>
        <item x="13"/>
        <item x="9"/>
        <item x="10"/>
        <item x="0"/>
        <item x="3"/>
        <item x="12"/>
        <item x="4"/>
        <item x="1"/>
        <item x="2"/>
        <item x="6"/>
        <item x="5"/>
        <item x="14"/>
        <item x="11"/>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Items count="1">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9CE8B2-AA50-4F8A-A8D9-D1D55A350FA0}"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Suppliers">
  <location ref="K5:K6" firstHeaderRow="1" firstDataRow="1" firstDataCol="0"/>
  <pivotFields count="13">
    <pivotField dataField="1" showAll="0">
      <items count="1001">
        <item x="324"/>
        <item x="330"/>
        <item x="61"/>
        <item x="331"/>
        <item x="332"/>
        <item x="333"/>
        <item x="334"/>
        <item x="62"/>
        <item x="335"/>
        <item x="63"/>
        <item x="64"/>
        <item x="325"/>
        <item x="336"/>
        <item x="65"/>
        <item x="4"/>
        <item x="337"/>
        <item x="338"/>
        <item x="339"/>
        <item x="340"/>
        <item x="66"/>
        <item x="67"/>
        <item x="341"/>
        <item x="326"/>
        <item x="342"/>
        <item x="68"/>
        <item x="343"/>
        <item x="69"/>
        <item x="344"/>
        <item x="345"/>
        <item x="346"/>
        <item x="347"/>
        <item x="70"/>
        <item x="348"/>
        <item x="58"/>
        <item x="349"/>
        <item x="71"/>
        <item x="350"/>
        <item x="351"/>
        <item x="352"/>
        <item x="72"/>
        <item x="353"/>
        <item x="354"/>
        <item x="355"/>
        <item x="356"/>
        <item x="59"/>
        <item x="357"/>
        <item x="358"/>
        <item x="359"/>
        <item x="360"/>
        <item x="361"/>
        <item x="362"/>
        <item x="73"/>
        <item x="74"/>
        <item x="363"/>
        <item x="75"/>
        <item x="327"/>
        <item x="76"/>
        <item x="364"/>
        <item x="365"/>
        <item x="5"/>
        <item x="366"/>
        <item x="367"/>
        <item x="368"/>
        <item x="369"/>
        <item x="370"/>
        <item x="371"/>
        <item x="328"/>
        <item x="77"/>
        <item x="78"/>
        <item x="372"/>
        <item x="373"/>
        <item x="6"/>
        <item x="374"/>
        <item x="79"/>
        <item x="375"/>
        <item x="376"/>
        <item x="377"/>
        <item x="329"/>
        <item x="80"/>
        <item x="378"/>
        <item x="379"/>
        <item x="81"/>
        <item x="380"/>
        <item x="381"/>
        <item x="382"/>
        <item x="383"/>
        <item x="7"/>
        <item x="8"/>
        <item x="60"/>
        <item x="82"/>
        <item x="384"/>
        <item x="385"/>
        <item x="386"/>
        <item x="387"/>
        <item x="388"/>
        <item x="389"/>
        <item x="83"/>
        <item x="392"/>
        <item x="84"/>
        <item x="393"/>
        <item x="85"/>
        <item x="394"/>
        <item x="86"/>
        <item x="395"/>
        <item x="396"/>
        <item x="87"/>
        <item x="88"/>
        <item x="397"/>
        <item x="398"/>
        <item x="89"/>
        <item x="399"/>
        <item x="400"/>
        <item x="401"/>
        <item x="402"/>
        <item x="90"/>
        <item x="403"/>
        <item x="404"/>
        <item x="91"/>
        <item x="92"/>
        <item x="405"/>
        <item x="406"/>
        <item x="407"/>
        <item x="93"/>
        <item x="94"/>
        <item x="408"/>
        <item x="9"/>
        <item x="95"/>
        <item x="409"/>
        <item x="410"/>
        <item x="411"/>
        <item x="96"/>
        <item x="97"/>
        <item x="412"/>
        <item x="98"/>
        <item x="0"/>
        <item x="413"/>
        <item x="414"/>
        <item x="415"/>
        <item x="10"/>
        <item x="11"/>
        <item x="416"/>
        <item x="417"/>
        <item x="418"/>
        <item x="99"/>
        <item x="100"/>
        <item x="419"/>
        <item x="420"/>
        <item x="101"/>
        <item x="102"/>
        <item x="103"/>
        <item x="104"/>
        <item x="105"/>
        <item x="421"/>
        <item x="422"/>
        <item x="106"/>
        <item x="423"/>
        <item x="424"/>
        <item x="425"/>
        <item x="107"/>
        <item x="426"/>
        <item x="427"/>
        <item x="428"/>
        <item x="429"/>
        <item x="430"/>
        <item x="431"/>
        <item x="432"/>
        <item x="433"/>
        <item x="434"/>
        <item x="12"/>
        <item x="435"/>
        <item x="436"/>
        <item x="108"/>
        <item x="109"/>
        <item x="437"/>
        <item x="438"/>
        <item x="439"/>
        <item x="440"/>
        <item x="441"/>
        <item x="442"/>
        <item x="110"/>
        <item x="13"/>
        <item x="443"/>
        <item x="444"/>
        <item x="445"/>
        <item x="446"/>
        <item x="111"/>
        <item x="447"/>
        <item x="448"/>
        <item x="449"/>
        <item x="112"/>
        <item x="113"/>
        <item x="450"/>
        <item x="451"/>
        <item x="452"/>
        <item x="453"/>
        <item x="454"/>
        <item x="455"/>
        <item x="14"/>
        <item x="114"/>
        <item x="456"/>
        <item x="457"/>
        <item x="115"/>
        <item x="458"/>
        <item x="116"/>
        <item x="459"/>
        <item x="460"/>
        <item x="117"/>
        <item x="390"/>
        <item x="391"/>
        <item x="118"/>
        <item x="119"/>
        <item x="461"/>
        <item x="462"/>
        <item x="463"/>
        <item x="464"/>
        <item x="465"/>
        <item x="466"/>
        <item x="467"/>
        <item x="120"/>
        <item x="468"/>
        <item x="469"/>
        <item x="470"/>
        <item x="471"/>
        <item x="472"/>
        <item x="121"/>
        <item x="473"/>
        <item x="474"/>
        <item x="475"/>
        <item x="122"/>
        <item x="476"/>
        <item x="477"/>
        <item x="123"/>
        <item x="478"/>
        <item x="479"/>
        <item x="480"/>
        <item x="481"/>
        <item x="482"/>
        <item x="483"/>
        <item x="484"/>
        <item x="485"/>
        <item x="486"/>
        <item x="124"/>
        <item x="487"/>
        <item x="488"/>
        <item x="489"/>
        <item x="125"/>
        <item x="490"/>
        <item x="491"/>
        <item x="15"/>
        <item x="492"/>
        <item x="493"/>
        <item x="494"/>
        <item x="495"/>
        <item x="126"/>
        <item x="127"/>
        <item x="496"/>
        <item x="16"/>
        <item x="128"/>
        <item x="497"/>
        <item x="498"/>
        <item x="499"/>
        <item x="500"/>
        <item x="501"/>
        <item x="502"/>
        <item x="129"/>
        <item x="130"/>
        <item x="131"/>
        <item x="503"/>
        <item x="132"/>
        <item x="504"/>
        <item x="133"/>
        <item x="134"/>
        <item x="135"/>
        <item x="505"/>
        <item x="506"/>
        <item x="136"/>
        <item x="507"/>
        <item x="137"/>
        <item x="508"/>
        <item x="509"/>
        <item x="510"/>
        <item x="511"/>
        <item x="512"/>
        <item x="138"/>
        <item x="513"/>
        <item x="514"/>
        <item x="17"/>
        <item x="515"/>
        <item x="516"/>
        <item x="517"/>
        <item x="518"/>
        <item x="519"/>
        <item x="139"/>
        <item x="520"/>
        <item x="140"/>
        <item x="141"/>
        <item x="521"/>
        <item x="522"/>
        <item x="142"/>
        <item x="523"/>
        <item x="524"/>
        <item x="525"/>
        <item x="143"/>
        <item x="526"/>
        <item x="527"/>
        <item x="144"/>
        <item x="528"/>
        <item x="18"/>
        <item x="529"/>
        <item x="530"/>
        <item x="531"/>
        <item x="532"/>
        <item x="533"/>
        <item x="145"/>
        <item x="534"/>
        <item x="535"/>
        <item x="536"/>
        <item x="537"/>
        <item x="19"/>
        <item x="146"/>
        <item x="538"/>
        <item x="539"/>
        <item x="147"/>
        <item x="540"/>
        <item x="541"/>
        <item x="542"/>
        <item x="543"/>
        <item x="544"/>
        <item x="545"/>
        <item x="546"/>
        <item x="148"/>
        <item x="547"/>
        <item x="548"/>
        <item x="20"/>
        <item x="149"/>
        <item x="549"/>
        <item x="550"/>
        <item x="551"/>
        <item x="552"/>
        <item x="150"/>
        <item x="151"/>
        <item x="152"/>
        <item x="153"/>
        <item x="553"/>
        <item x="554"/>
        <item x="154"/>
        <item x="555"/>
        <item x="556"/>
        <item x="557"/>
        <item x="558"/>
        <item x="155"/>
        <item x="21"/>
        <item x="559"/>
        <item x="156"/>
        <item x="560"/>
        <item x="561"/>
        <item x="157"/>
        <item x="562"/>
        <item x="158"/>
        <item x="563"/>
        <item x="159"/>
        <item x="564"/>
        <item x="565"/>
        <item x="160"/>
        <item x="566"/>
        <item x="567"/>
        <item x="161"/>
        <item x="162"/>
        <item x="568"/>
        <item x="569"/>
        <item x="1"/>
        <item x="570"/>
        <item x="571"/>
        <item x="572"/>
        <item x="573"/>
        <item x="574"/>
        <item x="163"/>
        <item x="164"/>
        <item x="165"/>
        <item x="575"/>
        <item x="576"/>
        <item x="166"/>
        <item x="577"/>
        <item x="22"/>
        <item x="578"/>
        <item x="167"/>
        <item x="579"/>
        <item x="168"/>
        <item x="580"/>
        <item x="169"/>
        <item x="581"/>
        <item x="582"/>
        <item x="170"/>
        <item x="583"/>
        <item x="23"/>
        <item x="584"/>
        <item x="171"/>
        <item x="172"/>
        <item x="585"/>
        <item x="586"/>
        <item x="587"/>
        <item x="588"/>
        <item x="589"/>
        <item x="173"/>
        <item x="590"/>
        <item x="174"/>
        <item x="591"/>
        <item x="592"/>
        <item x="175"/>
        <item x="176"/>
        <item x="177"/>
        <item x="593"/>
        <item x="594"/>
        <item x="595"/>
        <item x="2"/>
        <item x="596"/>
        <item x="178"/>
        <item x="597"/>
        <item x="598"/>
        <item x="599"/>
        <item x="179"/>
        <item x="180"/>
        <item x="600"/>
        <item x="601"/>
        <item x="181"/>
        <item x="602"/>
        <item x="603"/>
        <item x="604"/>
        <item x="605"/>
        <item x="606"/>
        <item x="607"/>
        <item x="608"/>
        <item x="609"/>
        <item x="610"/>
        <item x="611"/>
        <item x="612"/>
        <item x="182"/>
        <item x="613"/>
        <item x="183"/>
        <item x="184"/>
        <item x="614"/>
        <item x="185"/>
        <item x="615"/>
        <item x="616"/>
        <item x="186"/>
        <item x="617"/>
        <item x="618"/>
        <item x="24"/>
        <item x="619"/>
        <item x="620"/>
        <item x="621"/>
        <item x="622"/>
        <item x="623"/>
        <item x="624"/>
        <item x="187"/>
        <item x="188"/>
        <item x="625"/>
        <item x="189"/>
        <item x="626"/>
        <item x="627"/>
        <item x="25"/>
        <item x="628"/>
        <item x="629"/>
        <item x="630"/>
        <item x="631"/>
        <item x="632"/>
        <item x="633"/>
        <item x="634"/>
        <item x="635"/>
        <item x="636"/>
        <item x="637"/>
        <item x="638"/>
        <item x="639"/>
        <item x="640"/>
        <item x="641"/>
        <item x="642"/>
        <item x="643"/>
        <item x="190"/>
        <item x="644"/>
        <item x="645"/>
        <item x="191"/>
        <item x="646"/>
        <item x="192"/>
        <item x="193"/>
        <item x="194"/>
        <item x="647"/>
        <item x="648"/>
        <item x="649"/>
        <item x="650"/>
        <item x="651"/>
        <item x="652"/>
        <item x="195"/>
        <item x="653"/>
        <item x="654"/>
        <item x="196"/>
        <item x="655"/>
        <item x="656"/>
        <item x="197"/>
        <item x="657"/>
        <item x="658"/>
        <item x="659"/>
        <item x="198"/>
        <item x="660"/>
        <item x="199"/>
        <item x="200"/>
        <item x="201"/>
        <item x="202"/>
        <item x="661"/>
        <item x="662"/>
        <item x="663"/>
        <item x="664"/>
        <item x="665"/>
        <item x="666"/>
        <item x="667"/>
        <item x="668"/>
        <item x="669"/>
        <item x="203"/>
        <item x="670"/>
        <item x="204"/>
        <item x="671"/>
        <item x="672"/>
        <item x="26"/>
        <item x="673"/>
        <item x="674"/>
        <item x="675"/>
        <item x="205"/>
        <item x="676"/>
        <item x="677"/>
        <item x="678"/>
        <item x="679"/>
        <item x="3"/>
        <item x="680"/>
        <item x="206"/>
        <item x="681"/>
        <item x="207"/>
        <item x="682"/>
        <item x="683"/>
        <item x="208"/>
        <item x="684"/>
        <item x="209"/>
        <item x="210"/>
        <item x="685"/>
        <item x="686"/>
        <item x="687"/>
        <item x="688"/>
        <item x="27"/>
        <item x="689"/>
        <item x="690"/>
        <item x="691"/>
        <item x="692"/>
        <item x="693"/>
        <item x="694"/>
        <item x="211"/>
        <item x="695"/>
        <item x="696"/>
        <item x="212"/>
        <item x="697"/>
        <item x="698"/>
        <item x="213"/>
        <item x="699"/>
        <item x="700"/>
        <item x="701"/>
        <item x="702"/>
        <item x="703"/>
        <item x="214"/>
        <item x="704"/>
        <item x="705"/>
        <item x="215"/>
        <item x="706"/>
        <item x="707"/>
        <item x="708"/>
        <item x="709"/>
        <item x="710"/>
        <item x="711"/>
        <item x="712"/>
        <item x="713"/>
        <item x="714"/>
        <item x="715"/>
        <item x="716"/>
        <item x="717"/>
        <item x="28"/>
        <item x="216"/>
        <item x="718"/>
        <item x="719"/>
        <item x="217"/>
        <item x="720"/>
        <item x="721"/>
        <item x="722"/>
        <item x="723"/>
        <item x="218"/>
        <item x="29"/>
        <item x="219"/>
        <item x="724"/>
        <item x="725"/>
        <item x="726"/>
        <item x="220"/>
        <item x="221"/>
        <item x="30"/>
        <item x="727"/>
        <item x="222"/>
        <item x="728"/>
        <item x="223"/>
        <item x="729"/>
        <item x="730"/>
        <item x="731"/>
        <item x="732"/>
        <item x="224"/>
        <item x="733"/>
        <item x="225"/>
        <item x="734"/>
        <item x="735"/>
        <item x="736"/>
        <item x="737"/>
        <item x="738"/>
        <item x="739"/>
        <item x="740"/>
        <item x="741"/>
        <item x="226"/>
        <item x="227"/>
        <item x="742"/>
        <item x="743"/>
        <item x="228"/>
        <item x="744"/>
        <item x="745"/>
        <item x="746"/>
        <item x="747"/>
        <item x="748"/>
        <item x="749"/>
        <item x="750"/>
        <item x="229"/>
        <item x="31"/>
        <item x="751"/>
        <item x="230"/>
        <item x="231"/>
        <item x="752"/>
        <item x="753"/>
        <item x="754"/>
        <item x="755"/>
        <item x="756"/>
        <item x="757"/>
        <item x="758"/>
        <item x="232"/>
        <item x="759"/>
        <item x="233"/>
        <item x="234"/>
        <item x="760"/>
        <item x="761"/>
        <item x="762"/>
        <item x="763"/>
        <item x="764"/>
        <item x="32"/>
        <item x="765"/>
        <item x="33"/>
        <item x="766"/>
        <item x="767"/>
        <item x="34"/>
        <item x="768"/>
        <item x="769"/>
        <item x="770"/>
        <item x="771"/>
        <item x="235"/>
        <item x="772"/>
        <item x="773"/>
        <item x="236"/>
        <item x="774"/>
        <item x="775"/>
        <item x="776"/>
        <item x="777"/>
        <item x="237"/>
        <item x="238"/>
        <item x="778"/>
        <item x="779"/>
        <item x="780"/>
        <item x="781"/>
        <item x="782"/>
        <item x="783"/>
        <item x="784"/>
        <item x="239"/>
        <item x="785"/>
        <item x="240"/>
        <item x="786"/>
        <item x="787"/>
        <item x="788"/>
        <item x="241"/>
        <item x="789"/>
        <item x="35"/>
        <item x="790"/>
        <item x="242"/>
        <item x="36"/>
        <item x="791"/>
        <item x="792"/>
        <item x="793"/>
        <item x="794"/>
        <item x="243"/>
        <item x="795"/>
        <item x="796"/>
        <item x="797"/>
        <item x="798"/>
        <item x="244"/>
        <item x="245"/>
        <item x="246"/>
        <item x="799"/>
        <item x="800"/>
        <item x="801"/>
        <item x="37"/>
        <item x="802"/>
        <item x="247"/>
        <item x="803"/>
        <item x="804"/>
        <item x="805"/>
        <item x="806"/>
        <item x="248"/>
        <item x="807"/>
        <item x="808"/>
        <item x="809"/>
        <item x="38"/>
        <item x="249"/>
        <item x="810"/>
        <item x="250"/>
        <item x="811"/>
        <item x="812"/>
        <item x="813"/>
        <item x="814"/>
        <item x="815"/>
        <item x="816"/>
        <item x="39"/>
        <item x="817"/>
        <item x="818"/>
        <item x="819"/>
        <item x="820"/>
        <item x="821"/>
        <item x="822"/>
        <item x="823"/>
        <item x="824"/>
        <item x="825"/>
        <item x="251"/>
        <item x="826"/>
        <item x="252"/>
        <item x="827"/>
        <item x="253"/>
        <item x="828"/>
        <item x="829"/>
        <item x="830"/>
        <item x="831"/>
        <item x="832"/>
        <item x="833"/>
        <item x="40"/>
        <item x="834"/>
        <item x="835"/>
        <item x="836"/>
        <item x="837"/>
        <item x="254"/>
        <item x="838"/>
        <item x="839"/>
        <item x="840"/>
        <item x="841"/>
        <item x="255"/>
        <item x="842"/>
        <item x="256"/>
        <item x="41"/>
        <item x="843"/>
        <item x="844"/>
        <item x="845"/>
        <item x="846"/>
        <item x="847"/>
        <item x="257"/>
        <item x="258"/>
        <item x="848"/>
        <item x="849"/>
        <item x="259"/>
        <item x="850"/>
        <item x="851"/>
        <item x="260"/>
        <item x="42"/>
        <item x="852"/>
        <item x="853"/>
        <item x="261"/>
        <item x="262"/>
        <item x="854"/>
        <item x="855"/>
        <item x="263"/>
        <item x="856"/>
        <item x="857"/>
        <item x="264"/>
        <item x="858"/>
        <item x="859"/>
        <item x="265"/>
        <item x="860"/>
        <item x="861"/>
        <item x="862"/>
        <item x="863"/>
        <item x="266"/>
        <item x="864"/>
        <item x="43"/>
        <item x="267"/>
        <item x="865"/>
        <item x="268"/>
        <item x="866"/>
        <item x="867"/>
        <item x="269"/>
        <item x="868"/>
        <item x="869"/>
        <item x="870"/>
        <item x="871"/>
        <item x="872"/>
        <item x="270"/>
        <item x="271"/>
        <item x="272"/>
        <item x="873"/>
        <item x="874"/>
        <item x="875"/>
        <item x="876"/>
        <item x="877"/>
        <item x="878"/>
        <item x="879"/>
        <item x="44"/>
        <item x="880"/>
        <item x="881"/>
        <item x="273"/>
        <item x="882"/>
        <item x="274"/>
        <item x="275"/>
        <item x="883"/>
        <item x="276"/>
        <item x="277"/>
        <item x="884"/>
        <item x="885"/>
        <item x="278"/>
        <item x="279"/>
        <item x="280"/>
        <item x="886"/>
        <item x="887"/>
        <item x="281"/>
        <item x="888"/>
        <item x="282"/>
        <item x="283"/>
        <item x="284"/>
        <item x="889"/>
        <item x="285"/>
        <item x="890"/>
        <item x="891"/>
        <item x="45"/>
        <item x="892"/>
        <item x="286"/>
        <item x="287"/>
        <item x="893"/>
        <item x="288"/>
        <item x="289"/>
        <item x="894"/>
        <item x="290"/>
        <item x="895"/>
        <item x="896"/>
        <item x="897"/>
        <item x="291"/>
        <item x="898"/>
        <item x="899"/>
        <item x="900"/>
        <item x="46"/>
        <item x="292"/>
        <item x="901"/>
        <item x="293"/>
        <item x="902"/>
        <item x="903"/>
        <item x="904"/>
        <item x="905"/>
        <item x="906"/>
        <item x="294"/>
        <item x="295"/>
        <item x="907"/>
        <item x="908"/>
        <item x="909"/>
        <item x="910"/>
        <item x="47"/>
        <item x="48"/>
        <item x="911"/>
        <item x="912"/>
        <item x="913"/>
        <item x="914"/>
        <item x="915"/>
        <item x="49"/>
        <item x="916"/>
        <item x="917"/>
        <item x="918"/>
        <item x="919"/>
        <item x="920"/>
        <item x="50"/>
        <item x="921"/>
        <item x="922"/>
        <item x="923"/>
        <item x="296"/>
        <item x="51"/>
        <item x="924"/>
        <item x="297"/>
        <item x="925"/>
        <item x="298"/>
        <item x="299"/>
        <item x="926"/>
        <item x="52"/>
        <item x="927"/>
        <item x="928"/>
        <item x="999"/>
        <item x="929"/>
        <item x="930"/>
        <item x="931"/>
        <item x="300"/>
        <item x="932"/>
        <item x="301"/>
        <item x="933"/>
        <item x="934"/>
        <item x="302"/>
        <item x="935"/>
        <item x="936"/>
        <item x="937"/>
        <item x="938"/>
        <item x="939"/>
        <item x="940"/>
        <item x="941"/>
        <item x="303"/>
        <item x="942"/>
        <item x="304"/>
        <item x="305"/>
        <item x="943"/>
        <item x="944"/>
        <item x="306"/>
        <item x="307"/>
        <item x="945"/>
        <item x="308"/>
        <item x="309"/>
        <item x="310"/>
        <item x="946"/>
        <item x="311"/>
        <item x="947"/>
        <item x="948"/>
        <item x="949"/>
        <item x="950"/>
        <item x="312"/>
        <item x="313"/>
        <item x="951"/>
        <item x="53"/>
        <item x="952"/>
        <item x="953"/>
        <item x="954"/>
        <item x="955"/>
        <item x="956"/>
        <item x="314"/>
        <item x="957"/>
        <item x="958"/>
        <item x="959"/>
        <item x="960"/>
        <item x="54"/>
        <item x="961"/>
        <item x="962"/>
        <item x="315"/>
        <item x="963"/>
        <item x="55"/>
        <item x="964"/>
        <item x="56"/>
        <item x="965"/>
        <item x="966"/>
        <item x="316"/>
        <item x="967"/>
        <item x="968"/>
        <item x="969"/>
        <item x="57"/>
        <item x="317"/>
        <item x="318"/>
        <item x="970"/>
        <item x="971"/>
        <item x="972"/>
        <item x="973"/>
        <item x="974"/>
        <item x="975"/>
        <item x="319"/>
        <item x="320"/>
        <item x="976"/>
        <item x="977"/>
        <item x="978"/>
        <item x="979"/>
        <item x="980"/>
        <item x="321"/>
        <item x="981"/>
        <item x="982"/>
        <item x="983"/>
        <item x="984"/>
        <item x="985"/>
        <item x="986"/>
        <item x="987"/>
        <item x="322"/>
        <item x="988"/>
        <item x="989"/>
        <item x="990"/>
        <item x="991"/>
        <item x="992"/>
        <item x="993"/>
        <item x="994"/>
        <item x="995"/>
        <item x="323"/>
        <item x="996"/>
        <item x="997"/>
        <item x="998"/>
        <item t="default"/>
      </items>
    </pivotField>
    <pivotField numFmtId="164" showAll="0">
      <items count="858">
        <item x="309"/>
        <item x="310"/>
        <item x="311"/>
        <item x="58"/>
        <item x="59"/>
        <item x="60"/>
        <item x="312"/>
        <item x="61"/>
        <item x="313"/>
        <item x="314"/>
        <item x="315"/>
        <item x="62"/>
        <item x="316"/>
        <item x="63"/>
        <item x="64"/>
        <item x="317"/>
        <item x="4"/>
        <item x="318"/>
        <item x="319"/>
        <item x="320"/>
        <item x="321"/>
        <item x="65"/>
        <item x="66"/>
        <item x="322"/>
        <item x="323"/>
        <item x="67"/>
        <item x="324"/>
        <item x="68"/>
        <item x="325"/>
        <item x="326"/>
        <item x="327"/>
        <item x="69"/>
        <item x="328"/>
        <item x="70"/>
        <item x="329"/>
        <item x="330"/>
        <item x="331"/>
        <item x="71"/>
        <item x="332"/>
        <item x="333"/>
        <item x="334"/>
        <item x="335"/>
        <item x="336"/>
        <item x="337"/>
        <item x="338"/>
        <item x="339"/>
        <item x="72"/>
        <item x="73"/>
        <item x="340"/>
        <item x="74"/>
        <item x="75"/>
        <item x="341"/>
        <item x="342"/>
        <item x="5"/>
        <item x="343"/>
        <item x="344"/>
        <item x="345"/>
        <item x="346"/>
        <item x="347"/>
        <item x="348"/>
        <item x="76"/>
        <item x="77"/>
        <item x="349"/>
        <item x="350"/>
        <item x="6"/>
        <item x="351"/>
        <item x="78"/>
        <item x="352"/>
        <item x="353"/>
        <item x="354"/>
        <item x="79"/>
        <item x="355"/>
        <item x="356"/>
        <item x="80"/>
        <item x="357"/>
        <item x="358"/>
        <item x="359"/>
        <item x="360"/>
        <item x="7"/>
        <item x="8"/>
        <item x="81"/>
        <item x="361"/>
        <item x="362"/>
        <item x="363"/>
        <item x="364"/>
        <item x="82"/>
        <item x="365"/>
        <item x="366"/>
        <item x="367"/>
        <item x="83"/>
        <item x="368"/>
        <item x="84"/>
        <item x="369"/>
        <item x="85"/>
        <item x="370"/>
        <item x="371"/>
        <item x="86"/>
        <item x="87"/>
        <item x="372"/>
        <item x="373"/>
        <item x="88"/>
        <item x="374"/>
        <item x="375"/>
        <item x="89"/>
        <item x="376"/>
        <item x="377"/>
        <item x="90"/>
        <item x="91"/>
        <item x="378"/>
        <item x="379"/>
        <item x="380"/>
        <item x="92"/>
        <item x="93"/>
        <item x="9"/>
        <item x="94"/>
        <item x="381"/>
        <item x="382"/>
        <item x="95"/>
        <item x="383"/>
        <item x="96"/>
        <item x="0"/>
        <item x="384"/>
        <item x="385"/>
        <item x="10"/>
        <item x="11"/>
        <item x="386"/>
        <item x="387"/>
        <item x="97"/>
        <item x="98"/>
        <item x="388"/>
        <item x="99"/>
        <item x="100"/>
        <item x="101"/>
        <item x="102"/>
        <item x="103"/>
        <item x="389"/>
        <item x="390"/>
        <item x="104"/>
        <item x="391"/>
        <item x="392"/>
        <item x="105"/>
        <item x="393"/>
        <item x="394"/>
        <item x="395"/>
        <item x="396"/>
        <item x="397"/>
        <item x="398"/>
        <item x="399"/>
        <item x="400"/>
        <item x="12"/>
        <item x="401"/>
        <item x="106"/>
        <item x="107"/>
        <item x="402"/>
        <item x="403"/>
        <item x="404"/>
        <item x="405"/>
        <item x="406"/>
        <item x="407"/>
        <item x="13"/>
        <item x="408"/>
        <item x="409"/>
        <item x="410"/>
        <item x="108"/>
        <item x="411"/>
        <item x="412"/>
        <item x="413"/>
        <item x="109"/>
        <item x="110"/>
        <item x="414"/>
        <item x="415"/>
        <item x="416"/>
        <item x="417"/>
        <item x="418"/>
        <item x="14"/>
        <item x="111"/>
        <item x="419"/>
        <item x="420"/>
        <item x="112"/>
        <item x="421"/>
        <item x="113"/>
        <item x="422"/>
        <item x="423"/>
        <item x="114"/>
        <item x="115"/>
        <item x="116"/>
        <item x="424"/>
        <item x="425"/>
        <item x="426"/>
        <item x="427"/>
        <item x="428"/>
        <item x="429"/>
        <item x="117"/>
        <item x="430"/>
        <item x="431"/>
        <item x="432"/>
        <item x="118"/>
        <item x="433"/>
        <item x="434"/>
        <item x="119"/>
        <item x="435"/>
        <item x="436"/>
        <item x="120"/>
        <item x="437"/>
        <item x="438"/>
        <item x="439"/>
        <item x="440"/>
        <item x="441"/>
        <item x="442"/>
        <item x="443"/>
        <item x="121"/>
        <item x="444"/>
        <item x="445"/>
        <item x="122"/>
        <item x="446"/>
        <item x="447"/>
        <item x="15"/>
        <item x="448"/>
        <item x="449"/>
        <item x="450"/>
        <item x="123"/>
        <item x="451"/>
        <item x="16"/>
        <item x="124"/>
        <item x="452"/>
        <item x="453"/>
        <item x="454"/>
        <item x="455"/>
        <item x="125"/>
        <item x="126"/>
        <item x="127"/>
        <item x="456"/>
        <item x="128"/>
        <item x="457"/>
        <item x="129"/>
        <item x="130"/>
        <item x="131"/>
        <item x="458"/>
        <item x="459"/>
        <item x="132"/>
        <item x="133"/>
        <item x="460"/>
        <item x="461"/>
        <item x="462"/>
        <item x="463"/>
        <item x="134"/>
        <item x="464"/>
        <item x="465"/>
        <item x="17"/>
        <item x="466"/>
        <item x="467"/>
        <item x="468"/>
        <item x="469"/>
        <item x="470"/>
        <item x="135"/>
        <item x="471"/>
        <item x="136"/>
        <item x="137"/>
        <item x="472"/>
        <item x="473"/>
        <item x="138"/>
        <item x="474"/>
        <item x="475"/>
        <item x="476"/>
        <item x="139"/>
        <item x="477"/>
        <item x="140"/>
        <item x="478"/>
        <item x="18"/>
        <item x="479"/>
        <item x="480"/>
        <item x="481"/>
        <item x="482"/>
        <item x="483"/>
        <item x="141"/>
        <item x="484"/>
        <item x="485"/>
        <item x="486"/>
        <item x="19"/>
        <item x="142"/>
        <item x="487"/>
        <item x="143"/>
        <item x="488"/>
        <item x="489"/>
        <item x="490"/>
        <item x="491"/>
        <item x="492"/>
        <item x="493"/>
        <item x="144"/>
        <item x="494"/>
        <item x="20"/>
        <item x="145"/>
        <item x="495"/>
        <item x="496"/>
        <item x="497"/>
        <item x="498"/>
        <item x="146"/>
        <item x="147"/>
        <item x="148"/>
        <item x="149"/>
        <item x="499"/>
        <item x="500"/>
        <item x="150"/>
        <item x="501"/>
        <item x="502"/>
        <item x="503"/>
        <item x="504"/>
        <item x="151"/>
        <item x="21"/>
        <item x="505"/>
        <item x="152"/>
        <item x="506"/>
        <item x="153"/>
        <item x="507"/>
        <item x="154"/>
        <item x="155"/>
        <item x="508"/>
        <item x="509"/>
        <item x="156"/>
        <item x="510"/>
        <item x="511"/>
        <item x="157"/>
        <item x="158"/>
        <item x="512"/>
        <item x="1"/>
        <item x="513"/>
        <item x="514"/>
        <item x="515"/>
        <item x="516"/>
        <item x="159"/>
        <item x="160"/>
        <item x="161"/>
        <item x="517"/>
        <item x="518"/>
        <item x="162"/>
        <item x="22"/>
        <item x="519"/>
        <item x="163"/>
        <item x="520"/>
        <item x="164"/>
        <item x="521"/>
        <item x="165"/>
        <item x="522"/>
        <item x="166"/>
        <item x="523"/>
        <item x="23"/>
        <item x="524"/>
        <item x="167"/>
        <item x="168"/>
        <item x="525"/>
        <item x="526"/>
        <item x="527"/>
        <item x="169"/>
        <item x="528"/>
        <item x="170"/>
        <item x="529"/>
        <item x="530"/>
        <item x="171"/>
        <item x="172"/>
        <item x="531"/>
        <item x="2"/>
        <item x="532"/>
        <item x="173"/>
        <item x="533"/>
        <item x="534"/>
        <item x="174"/>
        <item x="175"/>
        <item x="535"/>
        <item x="176"/>
        <item x="536"/>
        <item x="537"/>
        <item x="538"/>
        <item x="539"/>
        <item x="540"/>
        <item x="541"/>
        <item x="542"/>
        <item x="543"/>
        <item x="544"/>
        <item x="545"/>
        <item x="546"/>
        <item x="177"/>
        <item x="178"/>
        <item x="179"/>
        <item x="547"/>
        <item x="180"/>
        <item x="548"/>
        <item x="549"/>
        <item x="181"/>
        <item x="550"/>
        <item x="24"/>
        <item x="551"/>
        <item x="552"/>
        <item x="553"/>
        <item x="554"/>
        <item x="555"/>
        <item x="556"/>
        <item x="182"/>
        <item x="557"/>
        <item x="183"/>
        <item x="558"/>
        <item x="559"/>
        <item x="25"/>
        <item x="560"/>
        <item x="561"/>
        <item x="562"/>
        <item x="563"/>
        <item x="564"/>
        <item x="565"/>
        <item x="566"/>
        <item x="567"/>
        <item x="568"/>
        <item x="569"/>
        <item x="570"/>
        <item x="571"/>
        <item x="572"/>
        <item x="573"/>
        <item x="184"/>
        <item x="574"/>
        <item x="575"/>
        <item x="185"/>
        <item x="576"/>
        <item x="186"/>
        <item x="187"/>
        <item x="188"/>
        <item x="577"/>
        <item x="578"/>
        <item x="579"/>
        <item x="580"/>
        <item x="581"/>
        <item x="189"/>
        <item x="582"/>
        <item x="190"/>
        <item x="583"/>
        <item x="584"/>
        <item x="191"/>
        <item x="585"/>
        <item x="586"/>
        <item x="192"/>
        <item x="587"/>
        <item x="193"/>
        <item x="194"/>
        <item x="195"/>
        <item x="196"/>
        <item x="588"/>
        <item x="589"/>
        <item x="590"/>
        <item x="591"/>
        <item x="592"/>
        <item x="593"/>
        <item x="594"/>
        <item x="595"/>
        <item x="197"/>
        <item x="596"/>
        <item x="198"/>
        <item x="26"/>
        <item x="597"/>
        <item x="598"/>
        <item x="599"/>
        <item x="199"/>
        <item x="600"/>
        <item x="601"/>
        <item x="602"/>
        <item x="603"/>
        <item x="3"/>
        <item x="604"/>
        <item x="200"/>
        <item x="605"/>
        <item x="201"/>
        <item x="606"/>
        <item x="607"/>
        <item x="202"/>
        <item x="608"/>
        <item x="203"/>
        <item x="204"/>
        <item x="609"/>
        <item x="610"/>
        <item x="611"/>
        <item x="612"/>
        <item x="27"/>
        <item x="613"/>
        <item x="614"/>
        <item x="615"/>
        <item x="616"/>
        <item x="617"/>
        <item x="205"/>
        <item x="618"/>
        <item x="619"/>
        <item x="206"/>
        <item x="620"/>
        <item x="621"/>
        <item x="207"/>
        <item x="622"/>
        <item x="623"/>
        <item x="624"/>
        <item x="208"/>
        <item x="625"/>
        <item x="209"/>
        <item x="626"/>
        <item x="627"/>
        <item x="628"/>
        <item x="629"/>
        <item x="630"/>
        <item x="631"/>
        <item x="632"/>
        <item x="633"/>
        <item x="634"/>
        <item x="635"/>
        <item x="28"/>
        <item x="210"/>
        <item x="636"/>
        <item x="637"/>
        <item x="211"/>
        <item x="638"/>
        <item x="639"/>
        <item x="212"/>
        <item x="29"/>
        <item x="213"/>
        <item x="640"/>
        <item x="641"/>
        <item x="642"/>
        <item x="214"/>
        <item x="215"/>
        <item x="30"/>
        <item x="643"/>
        <item x="216"/>
        <item x="217"/>
        <item x="644"/>
        <item x="645"/>
        <item x="646"/>
        <item x="647"/>
        <item x="218"/>
        <item x="648"/>
        <item x="649"/>
        <item x="650"/>
        <item x="651"/>
        <item x="652"/>
        <item x="653"/>
        <item x="654"/>
        <item x="219"/>
        <item x="220"/>
        <item x="655"/>
        <item x="656"/>
        <item x="221"/>
        <item x="657"/>
        <item x="658"/>
        <item x="659"/>
        <item x="660"/>
        <item x="222"/>
        <item x="31"/>
        <item x="661"/>
        <item x="223"/>
        <item x="662"/>
        <item x="663"/>
        <item x="664"/>
        <item x="665"/>
        <item x="666"/>
        <item x="667"/>
        <item x="668"/>
        <item x="224"/>
        <item x="669"/>
        <item x="225"/>
        <item x="226"/>
        <item x="670"/>
        <item x="671"/>
        <item x="672"/>
        <item x="673"/>
        <item x="32"/>
        <item x="674"/>
        <item x="33"/>
        <item x="675"/>
        <item x="34"/>
        <item x="676"/>
        <item x="677"/>
        <item x="678"/>
        <item x="679"/>
        <item x="227"/>
        <item x="680"/>
        <item x="228"/>
        <item x="681"/>
        <item x="682"/>
        <item x="683"/>
        <item x="684"/>
        <item x="229"/>
        <item x="230"/>
        <item x="685"/>
        <item x="686"/>
        <item x="687"/>
        <item x="688"/>
        <item x="689"/>
        <item x="231"/>
        <item x="690"/>
        <item x="232"/>
        <item x="691"/>
        <item x="692"/>
        <item x="233"/>
        <item x="693"/>
        <item x="35"/>
        <item x="694"/>
        <item x="234"/>
        <item x="36"/>
        <item x="695"/>
        <item x="696"/>
        <item x="235"/>
        <item x="697"/>
        <item x="236"/>
        <item x="237"/>
        <item x="238"/>
        <item x="698"/>
        <item x="37"/>
        <item x="699"/>
        <item x="239"/>
        <item x="700"/>
        <item x="701"/>
        <item x="702"/>
        <item x="240"/>
        <item x="703"/>
        <item x="704"/>
        <item x="705"/>
        <item x="38"/>
        <item x="241"/>
        <item x="706"/>
        <item x="242"/>
        <item x="707"/>
        <item x="708"/>
        <item x="709"/>
        <item x="39"/>
        <item x="710"/>
        <item x="711"/>
        <item x="712"/>
        <item x="713"/>
        <item x="714"/>
        <item x="715"/>
        <item x="716"/>
        <item x="717"/>
        <item x="718"/>
        <item x="243"/>
        <item x="719"/>
        <item x="244"/>
        <item x="720"/>
        <item x="245"/>
        <item x="721"/>
        <item x="722"/>
        <item x="723"/>
        <item x="724"/>
        <item x="725"/>
        <item x="726"/>
        <item x="40"/>
        <item x="727"/>
        <item x="728"/>
        <item x="729"/>
        <item x="730"/>
        <item x="246"/>
        <item x="731"/>
        <item x="732"/>
        <item x="733"/>
        <item x="734"/>
        <item x="247"/>
        <item x="735"/>
        <item x="41"/>
        <item x="736"/>
        <item x="737"/>
        <item x="738"/>
        <item x="739"/>
        <item x="248"/>
        <item x="740"/>
        <item x="741"/>
        <item x="249"/>
        <item x="742"/>
        <item x="250"/>
        <item x="42"/>
        <item x="743"/>
        <item x="744"/>
        <item x="251"/>
        <item x="252"/>
        <item x="745"/>
        <item x="253"/>
        <item x="746"/>
        <item x="747"/>
        <item x="254"/>
        <item x="748"/>
        <item x="255"/>
        <item x="749"/>
        <item x="750"/>
        <item x="256"/>
        <item x="751"/>
        <item x="43"/>
        <item x="257"/>
        <item x="752"/>
        <item x="258"/>
        <item x="753"/>
        <item x="754"/>
        <item x="259"/>
        <item x="755"/>
        <item x="756"/>
        <item x="757"/>
        <item x="758"/>
        <item x="759"/>
        <item x="260"/>
        <item x="261"/>
        <item x="262"/>
        <item x="760"/>
        <item x="761"/>
        <item x="762"/>
        <item x="763"/>
        <item x="764"/>
        <item x="765"/>
        <item x="44"/>
        <item x="766"/>
        <item x="767"/>
        <item x="263"/>
        <item x="768"/>
        <item x="264"/>
        <item x="265"/>
        <item x="769"/>
        <item x="266"/>
        <item x="267"/>
        <item x="770"/>
        <item x="771"/>
        <item x="268"/>
        <item x="269"/>
        <item x="270"/>
        <item x="772"/>
        <item x="773"/>
        <item x="271"/>
        <item x="272"/>
        <item x="273"/>
        <item x="274"/>
        <item x="275"/>
        <item x="774"/>
        <item x="775"/>
        <item x="45"/>
        <item x="776"/>
        <item x="276"/>
        <item x="277"/>
        <item x="278"/>
        <item x="279"/>
        <item x="777"/>
        <item x="280"/>
        <item x="778"/>
        <item x="779"/>
        <item x="780"/>
        <item x="281"/>
        <item x="781"/>
        <item x="782"/>
        <item x="46"/>
        <item x="282"/>
        <item x="283"/>
        <item x="783"/>
        <item x="784"/>
        <item x="785"/>
        <item x="284"/>
        <item x="285"/>
        <item x="786"/>
        <item x="787"/>
        <item x="788"/>
        <item x="47"/>
        <item x="48"/>
        <item x="789"/>
        <item x="790"/>
        <item x="791"/>
        <item x="792"/>
        <item x="49"/>
        <item x="793"/>
        <item x="794"/>
        <item x="795"/>
        <item x="796"/>
        <item x="50"/>
        <item x="797"/>
        <item x="798"/>
        <item x="799"/>
        <item x="286"/>
        <item x="51"/>
        <item x="800"/>
        <item x="287"/>
        <item x="801"/>
        <item x="288"/>
        <item x="289"/>
        <item x="52"/>
        <item x="802"/>
        <item x="803"/>
        <item x="804"/>
        <item x="805"/>
        <item x="290"/>
        <item x="806"/>
        <item x="807"/>
        <item x="291"/>
        <item x="808"/>
        <item x="809"/>
        <item x="810"/>
        <item x="811"/>
        <item x="812"/>
        <item x="813"/>
        <item x="292"/>
        <item x="814"/>
        <item x="293"/>
        <item x="294"/>
        <item x="815"/>
        <item x="295"/>
        <item x="296"/>
        <item x="816"/>
        <item x="297"/>
        <item x="298"/>
        <item x="299"/>
        <item x="300"/>
        <item x="817"/>
        <item x="818"/>
        <item x="819"/>
        <item x="301"/>
        <item x="53"/>
        <item x="820"/>
        <item x="821"/>
        <item x="822"/>
        <item x="823"/>
        <item x="824"/>
        <item x="302"/>
        <item x="825"/>
        <item x="826"/>
        <item x="827"/>
        <item x="828"/>
        <item x="54"/>
        <item x="829"/>
        <item x="303"/>
        <item x="830"/>
        <item x="55"/>
        <item x="831"/>
        <item x="56"/>
        <item x="832"/>
        <item x="833"/>
        <item x="304"/>
        <item x="834"/>
        <item x="835"/>
        <item x="57"/>
        <item x="836"/>
        <item x="837"/>
        <item x="838"/>
        <item x="839"/>
        <item x="840"/>
        <item x="841"/>
        <item x="305"/>
        <item x="842"/>
        <item x="843"/>
        <item x="844"/>
        <item x="306"/>
        <item x="845"/>
        <item x="846"/>
        <item x="847"/>
        <item x="848"/>
        <item x="307"/>
        <item x="849"/>
        <item x="850"/>
        <item x="851"/>
        <item x="852"/>
        <item x="853"/>
        <item x="854"/>
        <item x="855"/>
        <item x="308"/>
        <item x="856"/>
        <item t="default"/>
      </items>
    </pivotField>
    <pivotField showAll="0"/>
    <pivotField numFmtId="3" showAll="0"/>
    <pivotField numFmtId="1" showAll="0"/>
    <pivotField numFmtId="1" showAll="0"/>
    <pivotField showAll="0">
      <items count="16">
        <item x="1"/>
        <item x="0"/>
        <item x="12"/>
        <item x="7"/>
        <item x="5"/>
        <item x="11"/>
        <item x="13"/>
        <item x="2"/>
        <item x="6"/>
        <item x="9"/>
        <item x="10"/>
        <item x="4"/>
        <item x="3"/>
        <item x="14"/>
        <item x="8"/>
        <item t="default"/>
      </items>
    </pivotField>
    <pivotField showAll="0"/>
    <pivotField showAll="0"/>
    <pivotField showAll="0">
      <items count="16">
        <item x="7"/>
        <item x="13"/>
        <item x="9"/>
        <item x="10"/>
        <item x="0"/>
        <item x="3"/>
        <item x="12"/>
        <item x="4"/>
        <item x="1"/>
        <item x="2"/>
        <item x="6"/>
        <item x="5"/>
        <item x="14"/>
        <item x="11"/>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835642-5186-47B1-8113-3AAB08C58729}"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Suppliers">
  <location ref="G5:G6" firstHeaderRow="1" firstDataRow="1" firstDataCol="0"/>
  <pivotFields count="13">
    <pivotField showAll="0"/>
    <pivotField numFmtId="164" showAll="0">
      <items count="858">
        <item x="309"/>
        <item x="310"/>
        <item x="311"/>
        <item x="58"/>
        <item x="59"/>
        <item x="60"/>
        <item x="312"/>
        <item x="61"/>
        <item x="313"/>
        <item x="314"/>
        <item x="315"/>
        <item x="62"/>
        <item x="316"/>
        <item x="63"/>
        <item x="64"/>
        <item x="317"/>
        <item x="4"/>
        <item x="318"/>
        <item x="319"/>
        <item x="320"/>
        <item x="321"/>
        <item x="65"/>
        <item x="66"/>
        <item x="322"/>
        <item x="323"/>
        <item x="67"/>
        <item x="324"/>
        <item x="68"/>
        <item x="325"/>
        <item x="326"/>
        <item x="327"/>
        <item x="69"/>
        <item x="328"/>
        <item x="70"/>
        <item x="329"/>
        <item x="330"/>
        <item x="331"/>
        <item x="71"/>
        <item x="332"/>
        <item x="333"/>
        <item x="334"/>
        <item x="335"/>
        <item x="336"/>
        <item x="337"/>
        <item x="338"/>
        <item x="339"/>
        <item x="72"/>
        <item x="73"/>
        <item x="340"/>
        <item x="74"/>
        <item x="75"/>
        <item x="341"/>
        <item x="342"/>
        <item x="5"/>
        <item x="343"/>
        <item x="344"/>
        <item x="345"/>
        <item x="346"/>
        <item x="347"/>
        <item x="348"/>
        <item x="76"/>
        <item x="77"/>
        <item x="349"/>
        <item x="350"/>
        <item x="6"/>
        <item x="351"/>
        <item x="78"/>
        <item x="352"/>
        <item x="353"/>
        <item x="354"/>
        <item x="79"/>
        <item x="355"/>
        <item x="356"/>
        <item x="80"/>
        <item x="357"/>
        <item x="358"/>
        <item x="359"/>
        <item x="360"/>
        <item x="7"/>
        <item x="8"/>
        <item x="81"/>
        <item x="361"/>
        <item x="362"/>
        <item x="363"/>
        <item x="364"/>
        <item x="82"/>
        <item x="365"/>
        <item x="366"/>
        <item x="367"/>
        <item x="83"/>
        <item x="368"/>
        <item x="84"/>
        <item x="369"/>
        <item x="85"/>
        <item x="370"/>
        <item x="371"/>
        <item x="86"/>
        <item x="87"/>
        <item x="372"/>
        <item x="373"/>
        <item x="88"/>
        <item x="374"/>
        <item x="375"/>
        <item x="89"/>
        <item x="376"/>
        <item x="377"/>
        <item x="90"/>
        <item x="91"/>
        <item x="378"/>
        <item x="379"/>
        <item x="380"/>
        <item x="92"/>
        <item x="93"/>
        <item x="9"/>
        <item x="94"/>
        <item x="381"/>
        <item x="382"/>
        <item x="95"/>
        <item x="383"/>
        <item x="96"/>
        <item x="0"/>
        <item x="384"/>
        <item x="385"/>
        <item x="10"/>
        <item x="11"/>
        <item x="386"/>
        <item x="387"/>
        <item x="97"/>
        <item x="98"/>
        <item x="388"/>
        <item x="99"/>
        <item x="100"/>
        <item x="101"/>
        <item x="102"/>
        <item x="103"/>
        <item x="389"/>
        <item x="390"/>
        <item x="104"/>
        <item x="391"/>
        <item x="392"/>
        <item x="105"/>
        <item x="393"/>
        <item x="394"/>
        <item x="395"/>
        <item x="396"/>
        <item x="397"/>
        <item x="398"/>
        <item x="399"/>
        <item x="400"/>
        <item x="12"/>
        <item x="401"/>
        <item x="106"/>
        <item x="107"/>
        <item x="402"/>
        <item x="403"/>
        <item x="404"/>
        <item x="405"/>
        <item x="406"/>
        <item x="407"/>
        <item x="13"/>
        <item x="408"/>
        <item x="409"/>
        <item x="410"/>
        <item x="108"/>
        <item x="411"/>
        <item x="412"/>
        <item x="413"/>
        <item x="109"/>
        <item x="110"/>
        <item x="414"/>
        <item x="415"/>
        <item x="416"/>
        <item x="417"/>
        <item x="418"/>
        <item x="14"/>
        <item x="111"/>
        <item x="419"/>
        <item x="420"/>
        <item x="112"/>
        <item x="421"/>
        <item x="113"/>
        <item x="422"/>
        <item x="423"/>
        <item x="114"/>
        <item x="115"/>
        <item x="116"/>
        <item x="424"/>
        <item x="425"/>
        <item x="426"/>
        <item x="427"/>
        <item x="428"/>
        <item x="429"/>
        <item x="117"/>
        <item x="430"/>
        <item x="431"/>
        <item x="432"/>
        <item x="118"/>
        <item x="433"/>
        <item x="434"/>
        <item x="119"/>
        <item x="435"/>
        <item x="436"/>
        <item x="120"/>
        <item x="437"/>
        <item x="438"/>
        <item x="439"/>
        <item x="440"/>
        <item x="441"/>
        <item x="442"/>
        <item x="443"/>
        <item x="121"/>
        <item x="444"/>
        <item x="445"/>
        <item x="122"/>
        <item x="446"/>
        <item x="447"/>
        <item x="15"/>
        <item x="448"/>
        <item x="449"/>
        <item x="450"/>
        <item x="123"/>
        <item x="451"/>
        <item x="16"/>
        <item x="124"/>
        <item x="452"/>
        <item x="453"/>
        <item x="454"/>
        <item x="455"/>
        <item x="125"/>
        <item x="126"/>
        <item x="127"/>
        <item x="456"/>
        <item x="128"/>
        <item x="457"/>
        <item x="129"/>
        <item x="130"/>
        <item x="131"/>
        <item x="458"/>
        <item x="459"/>
        <item x="132"/>
        <item x="133"/>
        <item x="460"/>
        <item x="461"/>
        <item x="462"/>
        <item x="463"/>
        <item x="134"/>
        <item x="464"/>
        <item x="465"/>
        <item x="17"/>
        <item x="466"/>
        <item x="467"/>
        <item x="468"/>
        <item x="469"/>
        <item x="470"/>
        <item x="135"/>
        <item x="471"/>
        <item x="136"/>
        <item x="137"/>
        <item x="472"/>
        <item x="473"/>
        <item x="138"/>
        <item x="474"/>
        <item x="475"/>
        <item x="476"/>
        <item x="139"/>
        <item x="477"/>
        <item x="140"/>
        <item x="478"/>
        <item x="18"/>
        <item x="479"/>
        <item x="480"/>
        <item x="481"/>
        <item x="482"/>
        <item x="483"/>
        <item x="141"/>
        <item x="484"/>
        <item x="485"/>
        <item x="486"/>
        <item x="19"/>
        <item x="142"/>
        <item x="487"/>
        <item x="143"/>
        <item x="488"/>
        <item x="489"/>
        <item x="490"/>
        <item x="491"/>
        <item x="492"/>
        <item x="493"/>
        <item x="144"/>
        <item x="494"/>
        <item x="20"/>
        <item x="145"/>
        <item x="495"/>
        <item x="496"/>
        <item x="497"/>
        <item x="498"/>
        <item x="146"/>
        <item x="147"/>
        <item x="148"/>
        <item x="149"/>
        <item x="499"/>
        <item x="500"/>
        <item x="150"/>
        <item x="501"/>
        <item x="502"/>
        <item x="503"/>
        <item x="504"/>
        <item x="151"/>
        <item x="21"/>
        <item x="505"/>
        <item x="152"/>
        <item x="506"/>
        <item x="153"/>
        <item x="507"/>
        <item x="154"/>
        <item x="155"/>
        <item x="508"/>
        <item x="509"/>
        <item x="156"/>
        <item x="510"/>
        <item x="511"/>
        <item x="157"/>
        <item x="158"/>
        <item x="512"/>
        <item x="1"/>
        <item x="513"/>
        <item x="514"/>
        <item x="515"/>
        <item x="516"/>
        <item x="159"/>
        <item x="160"/>
        <item x="161"/>
        <item x="517"/>
        <item x="518"/>
        <item x="162"/>
        <item x="22"/>
        <item x="519"/>
        <item x="163"/>
        <item x="520"/>
        <item x="164"/>
        <item x="521"/>
        <item x="165"/>
        <item x="522"/>
        <item x="166"/>
        <item x="523"/>
        <item x="23"/>
        <item x="524"/>
        <item x="167"/>
        <item x="168"/>
        <item x="525"/>
        <item x="526"/>
        <item x="527"/>
        <item x="169"/>
        <item x="528"/>
        <item x="170"/>
        <item x="529"/>
        <item x="530"/>
        <item x="171"/>
        <item x="172"/>
        <item x="531"/>
        <item x="2"/>
        <item x="532"/>
        <item x="173"/>
        <item x="533"/>
        <item x="534"/>
        <item x="174"/>
        <item x="175"/>
        <item x="535"/>
        <item x="176"/>
        <item x="536"/>
        <item x="537"/>
        <item x="538"/>
        <item x="539"/>
        <item x="540"/>
        <item x="541"/>
        <item x="542"/>
        <item x="543"/>
        <item x="544"/>
        <item x="545"/>
        <item x="546"/>
        <item x="177"/>
        <item x="178"/>
        <item x="179"/>
        <item x="547"/>
        <item x="180"/>
        <item x="548"/>
        <item x="549"/>
        <item x="181"/>
        <item x="550"/>
        <item x="24"/>
        <item x="551"/>
        <item x="552"/>
        <item x="553"/>
        <item x="554"/>
        <item x="555"/>
        <item x="556"/>
        <item x="182"/>
        <item x="557"/>
        <item x="183"/>
        <item x="558"/>
        <item x="559"/>
        <item x="25"/>
        <item x="560"/>
        <item x="561"/>
        <item x="562"/>
        <item x="563"/>
        <item x="564"/>
        <item x="565"/>
        <item x="566"/>
        <item x="567"/>
        <item x="568"/>
        <item x="569"/>
        <item x="570"/>
        <item x="571"/>
        <item x="572"/>
        <item x="573"/>
        <item x="184"/>
        <item x="574"/>
        <item x="575"/>
        <item x="185"/>
        <item x="576"/>
        <item x="186"/>
        <item x="187"/>
        <item x="188"/>
        <item x="577"/>
        <item x="578"/>
        <item x="579"/>
        <item x="580"/>
        <item x="581"/>
        <item x="189"/>
        <item x="582"/>
        <item x="190"/>
        <item x="583"/>
        <item x="584"/>
        <item x="191"/>
        <item x="585"/>
        <item x="586"/>
        <item x="192"/>
        <item x="587"/>
        <item x="193"/>
        <item x="194"/>
        <item x="195"/>
        <item x="196"/>
        <item x="588"/>
        <item x="589"/>
        <item x="590"/>
        <item x="591"/>
        <item x="592"/>
        <item x="593"/>
        <item x="594"/>
        <item x="595"/>
        <item x="197"/>
        <item x="596"/>
        <item x="198"/>
        <item x="26"/>
        <item x="597"/>
        <item x="598"/>
        <item x="599"/>
        <item x="199"/>
        <item x="600"/>
        <item x="601"/>
        <item x="602"/>
        <item x="603"/>
        <item x="3"/>
        <item x="604"/>
        <item x="200"/>
        <item x="605"/>
        <item x="201"/>
        <item x="606"/>
        <item x="607"/>
        <item x="202"/>
        <item x="608"/>
        <item x="203"/>
        <item x="204"/>
        <item x="609"/>
        <item x="610"/>
        <item x="611"/>
        <item x="612"/>
        <item x="27"/>
        <item x="613"/>
        <item x="614"/>
        <item x="615"/>
        <item x="616"/>
        <item x="617"/>
        <item x="205"/>
        <item x="618"/>
        <item x="619"/>
        <item x="206"/>
        <item x="620"/>
        <item x="621"/>
        <item x="207"/>
        <item x="622"/>
        <item x="623"/>
        <item x="624"/>
        <item x="208"/>
        <item x="625"/>
        <item x="209"/>
        <item x="626"/>
        <item x="627"/>
        <item x="628"/>
        <item x="629"/>
        <item x="630"/>
        <item x="631"/>
        <item x="632"/>
        <item x="633"/>
        <item x="634"/>
        <item x="635"/>
        <item x="28"/>
        <item x="210"/>
        <item x="636"/>
        <item x="637"/>
        <item x="211"/>
        <item x="638"/>
        <item x="639"/>
        <item x="212"/>
        <item x="29"/>
        <item x="213"/>
        <item x="640"/>
        <item x="641"/>
        <item x="642"/>
        <item x="214"/>
        <item x="215"/>
        <item x="30"/>
        <item x="643"/>
        <item x="216"/>
        <item x="217"/>
        <item x="644"/>
        <item x="645"/>
        <item x="646"/>
        <item x="647"/>
        <item x="218"/>
        <item x="648"/>
        <item x="649"/>
        <item x="650"/>
        <item x="651"/>
        <item x="652"/>
        <item x="653"/>
        <item x="654"/>
        <item x="219"/>
        <item x="220"/>
        <item x="655"/>
        <item x="656"/>
        <item x="221"/>
        <item x="657"/>
        <item x="658"/>
        <item x="659"/>
        <item x="660"/>
        <item x="222"/>
        <item x="31"/>
        <item x="661"/>
        <item x="223"/>
        <item x="662"/>
        <item x="663"/>
        <item x="664"/>
        <item x="665"/>
        <item x="666"/>
        <item x="667"/>
        <item x="668"/>
        <item x="224"/>
        <item x="669"/>
        <item x="225"/>
        <item x="226"/>
        <item x="670"/>
        <item x="671"/>
        <item x="672"/>
        <item x="673"/>
        <item x="32"/>
        <item x="674"/>
        <item x="33"/>
        <item x="675"/>
        <item x="34"/>
        <item x="676"/>
        <item x="677"/>
        <item x="678"/>
        <item x="679"/>
        <item x="227"/>
        <item x="680"/>
        <item x="228"/>
        <item x="681"/>
        <item x="682"/>
        <item x="683"/>
        <item x="684"/>
        <item x="229"/>
        <item x="230"/>
        <item x="685"/>
        <item x="686"/>
        <item x="687"/>
        <item x="688"/>
        <item x="689"/>
        <item x="231"/>
        <item x="690"/>
        <item x="232"/>
        <item x="691"/>
        <item x="692"/>
        <item x="233"/>
        <item x="693"/>
        <item x="35"/>
        <item x="694"/>
        <item x="234"/>
        <item x="36"/>
        <item x="695"/>
        <item x="696"/>
        <item x="235"/>
        <item x="697"/>
        <item x="236"/>
        <item x="237"/>
        <item x="238"/>
        <item x="698"/>
        <item x="37"/>
        <item x="699"/>
        <item x="239"/>
        <item x="700"/>
        <item x="701"/>
        <item x="702"/>
        <item x="240"/>
        <item x="703"/>
        <item x="704"/>
        <item x="705"/>
        <item x="38"/>
        <item x="241"/>
        <item x="706"/>
        <item x="242"/>
        <item x="707"/>
        <item x="708"/>
        <item x="709"/>
        <item x="39"/>
        <item x="710"/>
        <item x="711"/>
        <item x="712"/>
        <item x="713"/>
        <item x="714"/>
        <item x="715"/>
        <item x="716"/>
        <item x="717"/>
        <item x="718"/>
        <item x="243"/>
        <item x="719"/>
        <item x="244"/>
        <item x="720"/>
        <item x="245"/>
        <item x="721"/>
        <item x="722"/>
        <item x="723"/>
        <item x="724"/>
        <item x="725"/>
        <item x="726"/>
        <item x="40"/>
        <item x="727"/>
        <item x="728"/>
        <item x="729"/>
        <item x="730"/>
        <item x="246"/>
        <item x="731"/>
        <item x="732"/>
        <item x="733"/>
        <item x="734"/>
        <item x="247"/>
        <item x="735"/>
        <item x="41"/>
        <item x="736"/>
        <item x="737"/>
        <item x="738"/>
        <item x="739"/>
        <item x="248"/>
        <item x="740"/>
        <item x="741"/>
        <item x="249"/>
        <item x="742"/>
        <item x="250"/>
        <item x="42"/>
        <item x="743"/>
        <item x="744"/>
        <item x="251"/>
        <item x="252"/>
        <item x="745"/>
        <item x="253"/>
        <item x="746"/>
        <item x="747"/>
        <item x="254"/>
        <item x="748"/>
        <item x="255"/>
        <item x="749"/>
        <item x="750"/>
        <item x="256"/>
        <item x="751"/>
        <item x="43"/>
        <item x="257"/>
        <item x="752"/>
        <item x="258"/>
        <item x="753"/>
        <item x="754"/>
        <item x="259"/>
        <item x="755"/>
        <item x="756"/>
        <item x="757"/>
        <item x="758"/>
        <item x="759"/>
        <item x="260"/>
        <item x="261"/>
        <item x="262"/>
        <item x="760"/>
        <item x="761"/>
        <item x="762"/>
        <item x="763"/>
        <item x="764"/>
        <item x="765"/>
        <item x="44"/>
        <item x="766"/>
        <item x="767"/>
        <item x="263"/>
        <item x="768"/>
        <item x="264"/>
        <item x="265"/>
        <item x="769"/>
        <item x="266"/>
        <item x="267"/>
        <item x="770"/>
        <item x="771"/>
        <item x="268"/>
        <item x="269"/>
        <item x="270"/>
        <item x="772"/>
        <item x="773"/>
        <item x="271"/>
        <item x="272"/>
        <item x="273"/>
        <item x="274"/>
        <item x="275"/>
        <item x="774"/>
        <item x="775"/>
        <item x="45"/>
        <item x="776"/>
        <item x="276"/>
        <item x="277"/>
        <item x="278"/>
        <item x="279"/>
        <item x="777"/>
        <item x="280"/>
        <item x="778"/>
        <item x="779"/>
        <item x="780"/>
        <item x="281"/>
        <item x="781"/>
        <item x="782"/>
        <item x="46"/>
        <item x="282"/>
        <item x="283"/>
        <item x="783"/>
        <item x="784"/>
        <item x="785"/>
        <item x="284"/>
        <item x="285"/>
        <item x="786"/>
        <item x="787"/>
        <item x="788"/>
        <item x="47"/>
        <item x="48"/>
        <item x="789"/>
        <item x="790"/>
        <item x="791"/>
        <item x="792"/>
        <item x="49"/>
        <item x="793"/>
        <item x="794"/>
        <item x="795"/>
        <item x="796"/>
        <item x="50"/>
        <item x="797"/>
        <item x="798"/>
        <item x="799"/>
        <item x="286"/>
        <item x="51"/>
        <item x="800"/>
        <item x="287"/>
        <item x="801"/>
        <item x="288"/>
        <item x="289"/>
        <item x="52"/>
        <item x="802"/>
        <item x="803"/>
        <item x="804"/>
        <item x="805"/>
        <item x="290"/>
        <item x="806"/>
        <item x="807"/>
        <item x="291"/>
        <item x="808"/>
        <item x="809"/>
        <item x="810"/>
        <item x="811"/>
        <item x="812"/>
        <item x="813"/>
        <item x="292"/>
        <item x="814"/>
        <item x="293"/>
        <item x="294"/>
        <item x="815"/>
        <item x="295"/>
        <item x="296"/>
        <item x="816"/>
        <item x="297"/>
        <item x="298"/>
        <item x="299"/>
        <item x="300"/>
        <item x="817"/>
        <item x="818"/>
        <item x="819"/>
        <item x="301"/>
        <item x="53"/>
        <item x="820"/>
        <item x="821"/>
        <item x="822"/>
        <item x="823"/>
        <item x="824"/>
        <item x="302"/>
        <item x="825"/>
        <item x="826"/>
        <item x="827"/>
        <item x="828"/>
        <item x="54"/>
        <item x="829"/>
        <item x="303"/>
        <item x="830"/>
        <item x="55"/>
        <item x="831"/>
        <item x="56"/>
        <item x="832"/>
        <item x="833"/>
        <item x="304"/>
        <item x="834"/>
        <item x="835"/>
        <item x="57"/>
        <item x="836"/>
        <item x="837"/>
        <item x="838"/>
        <item x="839"/>
        <item x="840"/>
        <item x="841"/>
        <item x="305"/>
        <item x="842"/>
        <item x="843"/>
        <item x="844"/>
        <item x="306"/>
        <item x="845"/>
        <item x="846"/>
        <item x="847"/>
        <item x="848"/>
        <item x="307"/>
        <item x="849"/>
        <item x="850"/>
        <item x="851"/>
        <item x="852"/>
        <item x="853"/>
        <item x="854"/>
        <item x="855"/>
        <item x="308"/>
        <item x="856"/>
        <item t="default"/>
      </items>
    </pivotField>
    <pivotField showAll="0"/>
    <pivotField numFmtId="3" showAll="0"/>
    <pivotField dataField="1" numFmtId="1" showAll="0"/>
    <pivotField numFmtId="1" showAll="0"/>
    <pivotField showAll="0">
      <items count="16">
        <item x="1"/>
        <item x="0"/>
        <item x="12"/>
        <item x="7"/>
        <item x="5"/>
        <item x="11"/>
        <item x="13"/>
        <item x="2"/>
        <item x="6"/>
        <item x="9"/>
        <item x="10"/>
        <item x="4"/>
        <item x="3"/>
        <item x="14"/>
        <item x="8"/>
        <item t="default"/>
      </items>
    </pivotField>
    <pivotField showAll="0"/>
    <pivotField showAll="0"/>
    <pivotField showAll="0">
      <items count="16">
        <item x="7"/>
        <item x="13"/>
        <item x="9"/>
        <item x="10"/>
        <item x="0"/>
        <item x="3"/>
        <item x="12"/>
        <item x="4"/>
        <item x="1"/>
        <item x="2"/>
        <item x="6"/>
        <item x="5"/>
        <item x="14"/>
        <item x="11"/>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Items count="1">
    <i/>
  </rowItems>
  <colItems count="1">
    <i/>
  </colItems>
  <dataFields count="1">
    <dataField name="Average of Price" fld="4" subtotal="average" baseField="0" baseItem="0" numFmtId="1"/>
  </dataFields>
  <formats count="1">
    <format dxfId="6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305803-F4E9-4E48-B92D-59A1EC1A77AD}"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Store Name" colHeaderCaption="Years">
  <location ref="E11:P28" firstHeaderRow="1" firstDataRow="2" firstDataCol="1"/>
  <pivotFields count="13">
    <pivotField showAll="0"/>
    <pivotField numFmtId="164" showAll="0">
      <items count="858">
        <item x="309"/>
        <item x="310"/>
        <item x="311"/>
        <item x="58"/>
        <item x="59"/>
        <item x="60"/>
        <item x="312"/>
        <item x="61"/>
        <item x="313"/>
        <item x="314"/>
        <item x="315"/>
        <item x="62"/>
        <item x="316"/>
        <item x="63"/>
        <item x="64"/>
        <item x="317"/>
        <item x="4"/>
        <item x="318"/>
        <item x="319"/>
        <item x="320"/>
        <item x="321"/>
        <item x="65"/>
        <item x="66"/>
        <item x="322"/>
        <item x="323"/>
        <item x="67"/>
        <item x="324"/>
        <item x="68"/>
        <item x="325"/>
        <item x="326"/>
        <item x="327"/>
        <item x="69"/>
        <item x="328"/>
        <item x="70"/>
        <item x="329"/>
        <item x="330"/>
        <item x="331"/>
        <item x="71"/>
        <item x="332"/>
        <item x="333"/>
        <item x="334"/>
        <item x="335"/>
        <item x="336"/>
        <item x="337"/>
        <item x="338"/>
        <item x="339"/>
        <item x="72"/>
        <item x="73"/>
        <item x="340"/>
        <item x="74"/>
        <item x="75"/>
        <item x="341"/>
        <item x="342"/>
        <item x="5"/>
        <item x="343"/>
        <item x="344"/>
        <item x="345"/>
        <item x="346"/>
        <item x="347"/>
        <item x="348"/>
        <item x="76"/>
        <item x="77"/>
        <item x="349"/>
        <item x="350"/>
        <item x="6"/>
        <item x="351"/>
        <item x="78"/>
        <item x="352"/>
        <item x="353"/>
        <item x="354"/>
        <item x="79"/>
        <item x="355"/>
        <item x="356"/>
        <item x="80"/>
        <item x="357"/>
        <item x="358"/>
        <item x="359"/>
        <item x="360"/>
        <item x="7"/>
        <item x="8"/>
        <item x="81"/>
        <item x="361"/>
        <item x="362"/>
        <item x="363"/>
        <item x="364"/>
        <item x="82"/>
        <item x="365"/>
        <item x="366"/>
        <item x="367"/>
        <item x="83"/>
        <item x="368"/>
        <item x="84"/>
        <item x="369"/>
        <item x="85"/>
        <item x="370"/>
        <item x="371"/>
        <item x="86"/>
        <item x="87"/>
        <item x="372"/>
        <item x="373"/>
        <item x="88"/>
        <item x="374"/>
        <item x="375"/>
        <item x="89"/>
        <item x="376"/>
        <item x="377"/>
        <item x="90"/>
        <item x="91"/>
        <item x="378"/>
        <item x="379"/>
        <item x="380"/>
        <item x="92"/>
        <item x="93"/>
        <item x="9"/>
        <item x="94"/>
        <item x="381"/>
        <item x="382"/>
        <item x="95"/>
        <item x="383"/>
        <item x="96"/>
        <item x="0"/>
        <item x="384"/>
        <item x="385"/>
        <item x="10"/>
        <item x="11"/>
        <item x="386"/>
        <item x="387"/>
        <item x="97"/>
        <item x="98"/>
        <item x="388"/>
        <item x="99"/>
        <item x="100"/>
        <item x="101"/>
        <item x="102"/>
        <item x="103"/>
        <item x="389"/>
        <item x="390"/>
        <item x="104"/>
        <item x="391"/>
        <item x="392"/>
        <item x="105"/>
        <item x="393"/>
        <item x="394"/>
        <item x="395"/>
        <item x="396"/>
        <item x="397"/>
        <item x="398"/>
        <item x="399"/>
        <item x="400"/>
        <item x="12"/>
        <item x="401"/>
        <item x="106"/>
        <item x="107"/>
        <item x="402"/>
        <item x="403"/>
        <item x="404"/>
        <item x="405"/>
        <item x="406"/>
        <item x="407"/>
        <item x="13"/>
        <item x="408"/>
        <item x="409"/>
        <item x="410"/>
        <item x="108"/>
        <item x="411"/>
        <item x="412"/>
        <item x="413"/>
        <item x="109"/>
        <item x="110"/>
        <item x="414"/>
        <item x="415"/>
        <item x="416"/>
        <item x="417"/>
        <item x="418"/>
        <item x="14"/>
        <item x="111"/>
        <item x="419"/>
        <item x="420"/>
        <item x="112"/>
        <item x="421"/>
        <item x="113"/>
        <item x="422"/>
        <item x="423"/>
        <item x="114"/>
        <item x="115"/>
        <item x="116"/>
        <item x="424"/>
        <item x="425"/>
        <item x="426"/>
        <item x="427"/>
        <item x="428"/>
        <item x="429"/>
        <item x="117"/>
        <item x="430"/>
        <item x="431"/>
        <item x="432"/>
        <item x="118"/>
        <item x="433"/>
        <item x="434"/>
        <item x="119"/>
        <item x="435"/>
        <item x="436"/>
        <item x="120"/>
        <item x="437"/>
        <item x="438"/>
        <item x="439"/>
        <item x="440"/>
        <item x="441"/>
        <item x="442"/>
        <item x="443"/>
        <item x="121"/>
        <item x="444"/>
        <item x="445"/>
        <item x="122"/>
        <item x="446"/>
        <item x="447"/>
        <item x="15"/>
        <item x="448"/>
        <item x="449"/>
        <item x="450"/>
        <item x="123"/>
        <item x="451"/>
        <item x="16"/>
        <item x="124"/>
        <item x="452"/>
        <item x="453"/>
        <item x="454"/>
        <item x="455"/>
        <item x="125"/>
        <item x="126"/>
        <item x="127"/>
        <item x="456"/>
        <item x="128"/>
        <item x="457"/>
        <item x="129"/>
        <item x="130"/>
        <item x="131"/>
        <item x="458"/>
        <item x="459"/>
        <item x="132"/>
        <item x="133"/>
        <item x="460"/>
        <item x="461"/>
        <item x="462"/>
        <item x="463"/>
        <item x="134"/>
        <item x="464"/>
        <item x="465"/>
        <item x="17"/>
        <item x="466"/>
        <item x="467"/>
        <item x="468"/>
        <item x="469"/>
        <item x="470"/>
        <item x="135"/>
        <item x="471"/>
        <item x="136"/>
        <item x="137"/>
        <item x="472"/>
        <item x="473"/>
        <item x="138"/>
        <item x="474"/>
        <item x="475"/>
        <item x="476"/>
        <item x="139"/>
        <item x="477"/>
        <item x="140"/>
        <item x="478"/>
        <item x="18"/>
        <item x="479"/>
        <item x="480"/>
        <item x="481"/>
        <item x="482"/>
        <item x="483"/>
        <item x="141"/>
        <item x="484"/>
        <item x="485"/>
        <item x="486"/>
        <item x="19"/>
        <item x="142"/>
        <item x="487"/>
        <item x="143"/>
        <item x="488"/>
        <item x="489"/>
        <item x="490"/>
        <item x="491"/>
        <item x="492"/>
        <item x="493"/>
        <item x="144"/>
        <item x="494"/>
        <item x="20"/>
        <item x="145"/>
        <item x="495"/>
        <item x="496"/>
        <item x="497"/>
        <item x="498"/>
        <item x="146"/>
        <item x="147"/>
        <item x="148"/>
        <item x="149"/>
        <item x="499"/>
        <item x="500"/>
        <item x="150"/>
        <item x="501"/>
        <item x="502"/>
        <item x="503"/>
        <item x="504"/>
        <item x="151"/>
        <item x="21"/>
        <item x="505"/>
        <item x="152"/>
        <item x="506"/>
        <item x="153"/>
        <item x="507"/>
        <item x="154"/>
        <item x="155"/>
        <item x="508"/>
        <item x="509"/>
        <item x="156"/>
        <item x="510"/>
        <item x="511"/>
        <item x="157"/>
        <item x="158"/>
        <item x="512"/>
        <item x="1"/>
        <item x="513"/>
        <item x="514"/>
        <item x="515"/>
        <item x="516"/>
        <item x="159"/>
        <item x="160"/>
        <item x="161"/>
        <item x="517"/>
        <item x="518"/>
        <item x="162"/>
        <item x="22"/>
        <item x="519"/>
        <item x="163"/>
        <item x="520"/>
        <item x="164"/>
        <item x="521"/>
        <item x="165"/>
        <item x="522"/>
        <item x="166"/>
        <item x="523"/>
        <item x="23"/>
        <item x="524"/>
        <item x="167"/>
        <item x="168"/>
        <item x="525"/>
        <item x="526"/>
        <item x="527"/>
        <item x="169"/>
        <item x="528"/>
        <item x="170"/>
        <item x="529"/>
        <item x="530"/>
        <item x="171"/>
        <item x="172"/>
        <item x="531"/>
        <item x="2"/>
        <item x="532"/>
        <item x="173"/>
        <item x="533"/>
        <item x="534"/>
        <item x="174"/>
        <item x="175"/>
        <item x="535"/>
        <item x="176"/>
        <item x="536"/>
        <item x="537"/>
        <item x="538"/>
        <item x="539"/>
        <item x="540"/>
        <item x="541"/>
        <item x="542"/>
        <item x="543"/>
        <item x="544"/>
        <item x="545"/>
        <item x="546"/>
        <item x="177"/>
        <item x="178"/>
        <item x="179"/>
        <item x="547"/>
        <item x="180"/>
        <item x="548"/>
        <item x="549"/>
        <item x="181"/>
        <item x="550"/>
        <item x="24"/>
        <item x="551"/>
        <item x="552"/>
        <item x="553"/>
        <item x="554"/>
        <item x="555"/>
        <item x="556"/>
        <item x="182"/>
        <item x="557"/>
        <item x="183"/>
        <item x="558"/>
        <item x="559"/>
        <item x="25"/>
        <item x="560"/>
        <item x="561"/>
        <item x="562"/>
        <item x="563"/>
        <item x="564"/>
        <item x="565"/>
        <item x="566"/>
        <item x="567"/>
        <item x="568"/>
        <item x="569"/>
        <item x="570"/>
        <item x="571"/>
        <item x="572"/>
        <item x="573"/>
        <item x="184"/>
        <item x="574"/>
        <item x="575"/>
        <item x="185"/>
        <item x="576"/>
        <item x="186"/>
        <item x="187"/>
        <item x="188"/>
        <item x="577"/>
        <item x="578"/>
        <item x="579"/>
        <item x="580"/>
        <item x="581"/>
        <item x="189"/>
        <item x="582"/>
        <item x="190"/>
        <item x="583"/>
        <item x="584"/>
        <item x="191"/>
        <item x="585"/>
        <item x="586"/>
        <item x="192"/>
        <item x="587"/>
        <item x="193"/>
        <item x="194"/>
        <item x="195"/>
        <item x="196"/>
        <item x="588"/>
        <item x="589"/>
        <item x="590"/>
        <item x="591"/>
        <item x="592"/>
        <item x="593"/>
        <item x="594"/>
        <item x="595"/>
        <item x="197"/>
        <item x="596"/>
        <item x="198"/>
        <item x="26"/>
        <item x="597"/>
        <item x="598"/>
        <item x="599"/>
        <item x="199"/>
        <item x="600"/>
        <item x="601"/>
        <item x="602"/>
        <item x="603"/>
        <item x="3"/>
        <item x="604"/>
        <item x="200"/>
        <item x="605"/>
        <item x="201"/>
        <item x="606"/>
        <item x="607"/>
        <item x="202"/>
        <item x="608"/>
        <item x="203"/>
        <item x="204"/>
        <item x="609"/>
        <item x="610"/>
        <item x="611"/>
        <item x="612"/>
        <item x="27"/>
        <item x="613"/>
        <item x="614"/>
        <item x="615"/>
        <item x="616"/>
        <item x="617"/>
        <item x="205"/>
        <item x="618"/>
        <item x="619"/>
        <item x="206"/>
        <item x="620"/>
        <item x="621"/>
        <item x="207"/>
        <item x="622"/>
        <item x="623"/>
        <item x="624"/>
        <item x="208"/>
        <item x="625"/>
        <item x="209"/>
        <item x="626"/>
        <item x="627"/>
        <item x="628"/>
        <item x="629"/>
        <item x="630"/>
        <item x="631"/>
        <item x="632"/>
        <item x="633"/>
        <item x="634"/>
        <item x="635"/>
        <item x="28"/>
        <item x="210"/>
        <item x="636"/>
        <item x="637"/>
        <item x="211"/>
        <item x="638"/>
        <item x="639"/>
        <item x="212"/>
        <item x="29"/>
        <item x="213"/>
        <item x="640"/>
        <item x="641"/>
        <item x="642"/>
        <item x="214"/>
        <item x="215"/>
        <item x="30"/>
        <item x="643"/>
        <item x="216"/>
        <item x="217"/>
        <item x="644"/>
        <item x="645"/>
        <item x="646"/>
        <item x="647"/>
        <item x="218"/>
        <item x="648"/>
        <item x="649"/>
        <item x="650"/>
        <item x="651"/>
        <item x="652"/>
        <item x="653"/>
        <item x="654"/>
        <item x="219"/>
        <item x="220"/>
        <item x="655"/>
        <item x="656"/>
        <item x="221"/>
        <item x="657"/>
        <item x="658"/>
        <item x="659"/>
        <item x="660"/>
        <item x="222"/>
        <item x="31"/>
        <item x="661"/>
        <item x="223"/>
        <item x="662"/>
        <item x="663"/>
        <item x="664"/>
        <item x="665"/>
        <item x="666"/>
        <item x="667"/>
        <item x="668"/>
        <item x="224"/>
        <item x="669"/>
        <item x="225"/>
        <item x="226"/>
        <item x="670"/>
        <item x="671"/>
        <item x="672"/>
        <item x="673"/>
        <item x="32"/>
        <item x="674"/>
        <item x="33"/>
        <item x="675"/>
        <item x="34"/>
        <item x="676"/>
        <item x="677"/>
        <item x="678"/>
        <item x="679"/>
        <item x="227"/>
        <item x="680"/>
        <item x="228"/>
        <item x="681"/>
        <item x="682"/>
        <item x="683"/>
        <item x="684"/>
        <item x="229"/>
        <item x="230"/>
        <item x="685"/>
        <item x="686"/>
        <item x="687"/>
        <item x="688"/>
        <item x="689"/>
        <item x="231"/>
        <item x="690"/>
        <item x="232"/>
        <item x="691"/>
        <item x="692"/>
        <item x="233"/>
        <item x="693"/>
        <item x="35"/>
        <item x="694"/>
        <item x="234"/>
        <item x="36"/>
        <item x="695"/>
        <item x="696"/>
        <item x="235"/>
        <item x="697"/>
        <item x="236"/>
        <item x="237"/>
        <item x="238"/>
        <item x="698"/>
        <item x="37"/>
        <item x="699"/>
        <item x="239"/>
        <item x="700"/>
        <item x="701"/>
        <item x="702"/>
        <item x="240"/>
        <item x="703"/>
        <item x="704"/>
        <item x="705"/>
        <item x="38"/>
        <item x="241"/>
        <item x="706"/>
        <item x="242"/>
        <item x="707"/>
        <item x="708"/>
        <item x="709"/>
        <item x="39"/>
        <item x="710"/>
        <item x="711"/>
        <item x="712"/>
        <item x="713"/>
        <item x="714"/>
        <item x="715"/>
        <item x="716"/>
        <item x="717"/>
        <item x="718"/>
        <item x="243"/>
        <item x="719"/>
        <item x="244"/>
        <item x="720"/>
        <item x="245"/>
        <item x="721"/>
        <item x="722"/>
        <item x="723"/>
        <item x="724"/>
        <item x="725"/>
        <item x="726"/>
        <item x="40"/>
        <item x="727"/>
        <item x="728"/>
        <item x="729"/>
        <item x="730"/>
        <item x="246"/>
        <item x="731"/>
        <item x="732"/>
        <item x="733"/>
        <item x="734"/>
        <item x="247"/>
        <item x="735"/>
        <item x="41"/>
        <item x="736"/>
        <item x="737"/>
        <item x="738"/>
        <item x="739"/>
        <item x="248"/>
        <item x="740"/>
        <item x="741"/>
        <item x="249"/>
        <item x="742"/>
        <item x="250"/>
        <item x="42"/>
        <item x="743"/>
        <item x="744"/>
        <item x="251"/>
        <item x="252"/>
        <item x="745"/>
        <item x="253"/>
        <item x="746"/>
        <item x="747"/>
        <item x="254"/>
        <item x="748"/>
        <item x="255"/>
        <item x="749"/>
        <item x="750"/>
        <item x="256"/>
        <item x="751"/>
        <item x="43"/>
        <item x="257"/>
        <item x="752"/>
        <item x="258"/>
        <item x="753"/>
        <item x="754"/>
        <item x="259"/>
        <item x="755"/>
        <item x="756"/>
        <item x="757"/>
        <item x="758"/>
        <item x="759"/>
        <item x="260"/>
        <item x="261"/>
        <item x="262"/>
        <item x="760"/>
        <item x="761"/>
        <item x="762"/>
        <item x="763"/>
        <item x="764"/>
        <item x="765"/>
        <item x="44"/>
        <item x="766"/>
        <item x="767"/>
        <item x="263"/>
        <item x="768"/>
        <item x="264"/>
        <item x="265"/>
        <item x="769"/>
        <item x="266"/>
        <item x="267"/>
        <item x="770"/>
        <item x="771"/>
        <item x="268"/>
        <item x="269"/>
        <item x="270"/>
        <item x="772"/>
        <item x="773"/>
        <item x="271"/>
        <item x="272"/>
        <item x="273"/>
        <item x="274"/>
        <item x="275"/>
        <item x="774"/>
        <item x="775"/>
        <item x="45"/>
        <item x="776"/>
        <item x="276"/>
        <item x="277"/>
        <item x="278"/>
        <item x="279"/>
        <item x="777"/>
        <item x="280"/>
        <item x="778"/>
        <item x="779"/>
        <item x="780"/>
        <item x="281"/>
        <item x="781"/>
        <item x="782"/>
        <item x="46"/>
        <item x="282"/>
        <item x="283"/>
        <item x="783"/>
        <item x="784"/>
        <item x="785"/>
        <item x="284"/>
        <item x="285"/>
        <item x="786"/>
        <item x="787"/>
        <item x="788"/>
        <item x="47"/>
        <item x="48"/>
        <item x="789"/>
        <item x="790"/>
        <item x="791"/>
        <item x="792"/>
        <item x="49"/>
        <item x="793"/>
        <item x="794"/>
        <item x="795"/>
        <item x="796"/>
        <item x="50"/>
        <item x="797"/>
        <item x="798"/>
        <item x="799"/>
        <item x="286"/>
        <item x="51"/>
        <item x="800"/>
        <item x="287"/>
        <item x="801"/>
        <item x="288"/>
        <item x="289"/>
        <item x="52"/>
        <item x="802"/>
        <item x="803"/>
        <item x="804"/>
        <item x="805"/>
        <item x="290"/>
        <item x="806"/>
        <item x="807"/>
        <item x="291"/>
        <item x="808"/>
        <item x="809"/>
        <item x="810"/>
        <item x="811"/>
        <item x="812"/>
        <item x="813"/>
        <item x="292"/>
        <item x="814"/>
        <item x="293"/>
        <item x="294"/>
        <item x="815"/>
        <item x="295"/>
        <item x="296"/>
        <item x="816"/>
        <item x="297"/>
        <item x="298"/>
        <item x="299"/>
        <item x="300"/>
        <item x="817"/>
        <item x="818"/>
        <item x="819"/>
        <item x="301"/>
        <item x="53"/>
        <item x="820"/>
        <item x="821"/>
        <item x="822"/>
        <item x="823"/>
        <item x="824"/>
        <item x="302"/>
        <item x="825"/>
        <item x="826"/>
        <item x="827"/>
        <item x="828"/>
        <item x="54"/>
        <item x="829"/>
        <item x="303"/>
        <item x="830"/>
        <item x="55"/>
        <item x="831"/>
        <item x="56"/>
        <item x="832"/>
        <item x="833"/>
        <item x="304"/>
        <item x="834"/>
        <item x="835"/>
        <item x="57"/>
        <item x="836"/>
        <item x="837"/>
        <item x="838"/>
        <item x="839"/>
        <item x="840"/>
        <item x="841"/>
        <item x="305"/>
        <item x="842"/>
        <item x="843"/>
        <item x="844"/>
        <item x="306"/>
        <item x="845"/>
        <item x="846"/>
        <item x="847"/>
        <item x="848"/>
        <item x="307"/>
        <item x="849"/>
        <item x="850"/>
        <item x="851"/>
        <item x="852"/>
        <item x="853"/>
        <item x="854"/>
        <item x="855"/>
        <item x="308"/>
        <item x="856"/>
        <item t="default"/>
      </items>
    </pivotField>
    <pivotField showAll="0"/>
    <pivotField numFmtId="3" showAll="0"/>
    <pivotField numFmtId="1" showAll="0"/>
    <pivotField dataField="1" numFmtId="1" showAll="0"/>
    <pivotField showAll="0">
      <items count="16">
        <item x="1"/>
        <item x="0"/>
        <item x="12"/>
        <item x="7"/>
        <item x="5"/>
        <item x="11"/>
        <item x="13"/>
        <item x="2"/>
        <item x="6"/>
        <item x="9"/>
        <item x="10"/>
        <item x="4"/>
        <item x="3"/>
        <item x="14"/>
        <item x="8"/>
        <item t="default"/>
      </items>
    </pivotField>
    <pivotField showAll="0"/>
    <pivotField axis="axisRow" showAll="0">
      <items count="16">
        <item x="3"/>
        <item x="10"/>
        <item x="2"/>
        <item x="11"/>
        <item x="9"/>
        <item x="0"/>
        <item x="8"/>
        <item x="1"/>
        <item x="5"/>
        <item x="12"/>
        <item x="7"/>
        <item x="6"/>
        <item x="4"/>
        <item x="14"/>
        <item x="13"/>
        <item t="default"/>
      </items>
    </pivotField>
    <pivotField showAll="0">
      <items count="16">
        <item x="7"/>
        <item x="13"/>
        <item x="9"/>
        <item x="10"/>
        <item x="0"/>
        <item x="3"/>
        <item x="12"/>
        <item x="4"/>
        <item x="1"/>
        <item x="2"/>
        <item x="6"/>
        <item x="5"/>
        <item x="14"/>
        <item x="11"/>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14">
        <item sd="0" x="0"/>
        <item sd="0" x="1"/>
        <item sd="0" x="2"/>
        <item sd="0" x="3"/>
        <item sd="0" x="4"/>
        <item sd="0" x="5"/>
        <item sd="0" x="6"/>
        <item sd="0" x="7"/>
        <item sd="0" x="8"/>
        <item sd="0" x="9"/>
        <item sd="0" x="10"/>
        <item sd="0" x="11"/>
        <item sd="0" x="12"/>
        <item t="default"/>
      </items>
    </pivotField>
  </pivotFields>
  <rowFields count="1">
    <field x="8"/>
  </rowFields>
  <rowItems count="16">
    <i>
      <x/>
    </i>
    <i>
      <x v="1"/>
    </i>
    <i>
      <x v="2"/>
    </i>
    <i>
      <x v="3"/>
    </i>
    <i>
      <x v="4"/>
    </i>
    <i>
      <x v="5"/>
    </i>
    <i>
      <x v="6"/>
    </i>
    <i>
      <x v="7"/>
    </i>
    <i>
      <x v="8"/>
    </i>
    <i>
      <x v="9"/>
    </i>
    <i>
      <x v="10"/>
    </i>
    <i>
      <x v="11"/>
    </i>
    <i>
      <x v="12"/>
    </i>
    <i>
      <x v="13"/>
    </i>
    <i>
      <x v="14"/>
    </i>
    <i t="grand">
      <x/>
    </i>
  </rowItems>
  <colFields count="1">
    <field x="12"/>
  </colFields>
  <colItems count="11">
    <i>
      <x v="1"/>
    </i>
    <i>
      <x v="2"/>
    </i>
    <i>
      <x v="3"/>
    </i>
    <i>
      <x v="4"/>
    </i>
    <i>
      <x v="5"/>
    </i>
    <i>
      <x v="6"/>
    </i>
    <i>
      <x v="7"/>
    </i>
    <i>
      <x v="8"/>
    </i>
    <i>
      <x v="9"/>
    </i>
    <i>
      <x v="10"/>
    </i>
    <i t="grand">
      <x/>
    </i>
  </colItems>
  <dataFields count="1">
    <dataField name="Sum of Amount" fld="5" showDataAs="percentDiff" baseField="12" baseItem="1048828" numFmtId="10"/>
  </dataFields>
  <formats count="12">
    <format dxfId="627">
      <pivotArea type="all" dataOnly="0" outline="0" fieldPosition="0"/>
    </format>
    <format dxfId="626">
      <pivotArea type="all" dataOnly="0" outline="0" fieldPosition="0"/>
    </format>
    <format dxfId="32">
      <pivotArea type="all" dataOnly="0" outline="0" fieldPosition="0"/>
    </format>
    <format dxfId="21">
      <pivotArea outline="0" collapsedLevelsAreSubtotals="1" fieldPosition="0"/>
    </format>
    <format dxfId="20">
      <pivotArea type="origin" dataOnly="0" labelOnly="1" outline="0" fieldPosition="0"/>
    </format>
    <format dxfId="19">
      <pivotArea field="12" type="button" dataOnly="0" labelOnly="1" outline="0" axis="axisCol" fieldPosition="0"/>
    </format>
    <format dxfId="18">
      <pivotArea type="topRight" dataOnly="0" labelOnly="1" outline="0" fieldPosition="0"/>
    </format>
    <format dxfId="17">
      <pivotArea field="8" type="button" dataOnly="0" labelOnly="1" outline="0" axis="axisRow" fieldPosition="0"/>
    </format>
    <format dxfId="16">
      <pivotArea dataOnly="0" labelOnly="1" fieldPosition="0">
        <references count="1">
          <reference field="8" count="0"/>
        </references>
      </pivotArea>
    </format>
    <format dxfId="15">
      <pivotArea dataOnly="0" labelOnly="1" grandRow="1" outline="0" fieldPosition="0"/>
    </format>
    <format dxfId="14">
      <pivotArea dataOnly="0" labelOnly="1" fieldPosition="0">
        <references count="1">
          <reference field="12" count="10">
            <x v="1"/>
            <x v="2"/>
            <x v="3"/>
            <x v="4"/>
            <x v="5"/>
            <x v="6"/>
            <x v="7"/>
            <x v="8"/>
            <x v="9"/>
            <x v="10"/>
          </reference>
        </references>
      </pivotArea>
    </format>
    <format dxfId="13">
      <pivotArea dataOnly="0" labelOnly="1" grandCol="1" outline="0" fieldPosition="0"/>
    </format>
  </formats>
  <conditionalFormats count="1">
    <conditionalFormat priority="2">
      <pivotAreas count="1">
        <pivotArea type="data" collapsedLevelsAreSubtotals="1" fieldPosition="0">
          <references count="3">
            <reference field="4294967294" count="1" selected="0">
              <x v="0"/>
            </reference>
            <reference field="8" count="15">
              <x v="0"/>
              <x v="1"/>
              <x v="2"/>
              <x v="3"/>
              <x v="4"/>
              <x v="5"/>
              <x v="6"/>
              <x v="7"/>
              <x v="8"/>
              <x v="9"/>
              <x v="10"/>
              <x v="11"/>
              <x v="12"/>
              <x v="13"/>
              <x v="14"/>
            </reference>
            <reference field="12" count="10" selected="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613E56-CC0E-4FE7-BB7F-72F4C2BC2D8D}"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Suppliers">
  <location ref="B11:C27" firstHeaderRow="1" firstDataRow="1" firstDataCol="1"/>
  <pivotFields count="13">
    <pivotField showAll="0"/>
    <pivotField numFmtId="164" showAll="0">
      <items count="858">
        <item x="309"/>
        <item x="310"/>
        <item x="311"/>
        <item x="58"/>
        <item x="59"/>
        <item x="60"/>
        <item x="312"/>
        <item x="61"/>
        <item x="313"/>
        <item x="314"/>
        <item x="315"/>
        <item x="62"/>
        <item x="316"/>
        <item x="63"/>
        <item x="64"/>
        <item x="317"/>
        <item x="4"/>
        <item x="318"/>
        <item x="319"/>
        <item x="320"/>
        <item x="321"/>
        <item x="65"/>
        <item x="66"/>
        <item x="322"/>
        <item x="323"/>
        <item x="67"/>
        <item x="324"/>
        <item x="68"/>
        <item x="325"/>
        <item x="326"/>
        <item x="327"/>
        <item x="69"/>
        <item x="328"/>
        <item x="70"/>
        <item x="329"/>
        <item x="330"/>
        <item x="331"/>
        <item x="71"/>
        <item x="332"/>
        <item x="333"/>
        <item x="334"/>
        <item x="335"/>
        <item x="336"/>
        <item x="337"/>
        <item x="338"/>
        <item x="339"/>
        <item x="72"/>
        <item x="73"/>
        <item x="340"/>
        <item x="74"/>
        <item x="75"/>
        <item x="341"/>
        <item x="342"/>
        <item x="5"/>
        <item x="343"/>
        <item x="344"/>
        <item x="345"/>
        <item x="346"/>
        <item x="347"/>
        <item x="348"/>
        <item x="76"/>
        <item x="77"/>
        <item x="349"/>
        <item x="350"/>
        <item x="6"/>
        <item x="351"/>
        <item x="78"/>
        <item x="352"/>
        <item x="353"/>
        <item x="354"/>
        <item x="79"/>
        <item x="355"/>
        <item x="356"/>
        <item x="80"/>
        <item x="357"/>
        <item x="358"/>
        <item x="359"/>
        <item x="360"/>
        <item x="7"/>
        <item x="8"/>
        <item x="81"/>
        <item x="361"/>
        <item x="362"/>
        <item x="363"/>
        <item x="364"/>
        <item x="82"/>
        <item x="365"/>
        <item x="366"/>
        <item x="367"/>
        <item x="83"/>
        <item x="368"/>
        <item x="84"/>
        <item x="369"/>
        <item x="85"/>
        <item x="370"/>
        <item x="371"/>
        <item x="86"/>
        <item x="87"/>
        <item x="372"/>
        <item x="373"/>
        <item x="88"/>
        <item x="374"/>
        <item x="375"/>
        <item x="89"/>
        <item x="376"/>
        <item x="377"/>
        <item x="90"/>
        <item x="91"/>
        <item x="378"/>
        <item x="379"/>
        <item x="380"/>
        <item x="92"/>
        <item x="93"/>
        <item x="9"/>
        <item x="94"/>
        <item x="381"/>
        <item x="382"/>
        <item x="95"/>
        <item x="383"/>
        <item x="96"/>
        <item x="0"/>
        <item x="384"/>
        <item x="385"/>
        <item x="10"/>
        <item x="11"/>
        <item x="386"/>
        <item x="387"/>
        <item x="97"/>
        <item x="98"/>
        <item x="388"/>
        <item x="99"/>
        <item x="100"/>
        <item x="101"/>
        <item x="102"/>
        <item x="103"/>
        <item x="389"/>
        <item x="390"/>
        <item x="104"/>
        <item x="391"/>
        <item x="392"/>
        <item x="105"/>
        <item x="393"/>
        <item x="394"/>
        <item x="395"/>
        <item x="396"/>
        <item x="397"/>
        <item x="398"/>
        <item x="399"/>
        <item x="400"/>
        <item x="12"/>
        <item x="401"/>
        <item x="106"/>
        <item x="107"/>
        <item x="402"/>
        <item x="403"/>
        <item x="404"/>
        <item x="405"/>
        <item x="406"/>
        <item x="407"/>
        <item x="13"/>
        <item x="408"/>
        <item x="409"/>
        <item x="410"/>
        <item x="108"/>
        <item x="411"/>
        <item x="412"/>
        <item x="413"/>
        <item x="109"/>
        <item x="110"/>
        <item x="414"/>
        <item x="415"/>
        <item x="416"/>
        <item x="417"/>
        <item x="418"/>
        <item x="14"/>
        <item x="111"/>
        <item x="419"/>
        <item x="420"/>
        <item x="112"/>
        <item x="421"/>
        <item x="113"/>
        <item x="422"/>
        <item x="423"/>
        <item x="114"/>
        <item x="115"/>
        <item x="116"/>
        <item x="424"/>
        <item x="425"/>
        <item x="426"/>
        <item x="427"/>
        <item x="428"/>
        <item x="429"/>
        <item x="117"/>
        <item x="430"/>
        <item x="431"/>
        <item x="432"/>
        <item x="118"/>
        <item x="433"/>
        <item x="434"/>
        <item x="119"/>
        <item x="435"/>
        <item x="436"/>
        <item x="120"/>
        <item x="437"/>
        <item x="438"/>
        <item x="439"/>
        <item x="440"/>
        <item x="441"/>
        <item x="442"/>
        <item x="443"/>
        <item x="121"/>
        <item x="444"/>
        <item x="445"/>
        <item x="122"/>
        <item x="446"/>
        <item x="447"/>
        <item x="15"/>
        <item x="448"/>
        <item x="449"/>
        <item x="450"/>
        <item x="123"/>
        <item x="451"/>
        <item x="16"/>
        <item x="124"/>
        <item x="452"/>
        <item x="453"/>
        <item x="454"/>
        <item x="455"/>
        <item x="125"/>
        <item x="126"/>
        <item x="127"/>
        <item x="456"/>
        <item x="128"/>
        <item x="457"/>
        <item x="129"/>
        <item x="130"/>
        <item x="131"/>
        <item x="458"/>
        <item x="459"/>
        <item x="132"/>
        <item x="133"/>
        <item x="460"/>
        <item x="461"/>
        <item x="462"/>
        <item x="463"/>
        <item x="134"/>
        <item x="464"/>
        <item x="465"/>
        <item x="17"/>
        <item x="466"/>
        <item x="467"/>
        <item x="468"/>
        <item x="469"/>
        <item x="470"/>
        <item x="135"/>
        <item x="471"/>
        <item x="136"/>
        <item x="137"/>
        <item x="472"/>
        <item x="473"/>
        <item x="138"/>
        <item x="474"/>
        <item x="475"/>
        <item x="476"/>
        <item x="139"/>
        <item x="477"/>
        <item x="140"/>
        <item x="478"/>
        <item x="18"/>
        <item x="479"/>
        <item x="480"/>
        <item x="481"/>
        <item x="482"/>
        <item x="483"/>
        <item x="141"/>
        <item x="484"/>
        <item x="485"/>
        <item x="486"/>
        <item x="19"/>
        <item x="142"/>
        <item x="487"/>
        <item x="143"/>
        <item x="488"/>
        <item x="489"/>
        <item x="490"/>
        <item x="491"/>
        <item x="492"/>
        <item x="493"/>
        <item x="144"/>
        <item x="494"/>
        <item x="20"/>
        <item x="145"/>
        <item x="495"/>
        <item x="496"/>
        <item x="497"/>
        <item x="498"/>
        <item x="146"/>
        <item x="147"/>
        <item x="148"/>
        <item x="149"/>
        <item x="499"/>
        <item x="500"/>
        <item x="150"/>
        <item x="501"/>
        <item x="502"/>
        <item x="503"/>
        <item x="504"/>
        <item x="151"/>
        <item x="21"/>
        <item x="505"/>
        <item x="152"/>
        <item x="506"/>
        <item x="153"/>
        <item x="507"/>
        <item x="154"/>
        <item x="155"/>
        <item x="508"/>
        <item x="509"/>
        <item x="156"/>
        <item x="510"/>
        <item x="511"/>
        <item x="157"/>
        <item x="158"/>
        <item x="512"/>
        <item x="1"/>
        <item x="513"/>
        <item x="514"/>
        <item x="515"/>
        <item x="516"/>
        <item x="159"/>
        <item x="160"/>
        <item x="161"/>
        <item x="517"/>
        <item x="518"/>
        <item x="162"/>
        <item x="22"/>
        <item x="519"/>
        <item x="163"/>
        <item x="520"/>
        <item x="164"/>
        <item x="521"/>
        <item x="165"/>
        <item x="522"/>
        <item x="166"/>
        <item x="523"/>
        <item x="23"/>
        <item x="524"/>
        <item x="167"/>
        <item x="168"/>
        <item x="525"/>
        <item x="526"/>
        <item x="527"/>
        <item x="169"/>
        <item x="528"/>
        <item x="170"/>
        <item x="529"/>
        <item x="530"/>
        <item x="171"/>
        <item x="172"/>
        <item x="531"/>
        <item x="2"/>
        <item x="532"/>
        <item x="173"/>
        <item x="533"/>
        <item x="534"/>
        <item x="174"/>
        <item x="175"/>
        <item x="535"/>
        <item x="176"/>
        <item x="536"/>
        <item x="537"/>
        <item x="538"/>
        <item x="539"/>
        <item x="540"/>
        <item x="541"/>
        <item x="542"/>
        <item x="543"/>
        <item x="544"/>
        <item x="545"/>
        <item x="546"/>
        <item x="177"/>
        <item x="178"/>
        <item x="179"/>
        <item x="547"/>
        <item x="180"/>
        <item x="548"/>
        <item x="549"/>
        <item x="181"/>
        <item x="550"/>
        <item x="24"/>
        <item x="551"/>
        <item x="552"/>
        <item x="553"/>
        <item x="554"/>
        <item x="555"/>
        <item x="556"/>
        <item x="182"/>
        <item x="557"/>
        <item x="183"/>
        <item x="558"/>
        <item x="559"/>
        <item x="25"/>
        <item x="560"/>
        <item x="561"/>
        <item x="562"/>
        <item x="563"/>
        <item x="564"/>
        <item x="565"/>
        <item x="566"/>
        <item x="567"/>
        <item x="568"/>
        <item x="569"/>
        <item x="570"/>
        <item x="571"/>
        <item x="572"/>
        <item x="573"/>
        <item x="184"/>
        <item x="574"/>
        <item x="575"/>
        <item x="185"/>
        <item x="576"/>
        <item x="186"/>
        <item x="187"/>
        <item x="188"/>
        <item x="577"/>
        <item x="578"/>
        <item x="579"/>
        <item x="580"/>
        <item x="581"/>
        <item x="189"/>
        <item x="582"/>
        <item x="190"/>
        <item x="583"/>
        <item x="584"/>
        <item x="191"/>
        <item x="585"/>
        <item x="586"/>
        <item x="192"/>
        <item x="587"/>
        <item x="193"/>
        <item x="194"/>
        <item x="195"/>
        <item x="196"/>
        <item x="588"/>
        <item x="589"/>
        <item x="590"/>
        <item x="591"/>
        <item x="592"/>
        <item x="593"/>
        <item x="594"/>
        <item x="595"/>
        <item x="197"/>
        <item x="596"/>
        <item x="198"/>
        <item x="26"/>
        <item x="597"/>
        <item x="598"/>
        <item x="599"/>
        <item x="199"/>
        <item x="600"/>
        <item x="601"/>
        <item x="602"/>
        <item x="603"/>
        <item x="3"/>
        <item x="604"/>
        <item x="200"/>
        <item x="605"/>
        <item x="201"/>
        <item x="606"/>
        <item x="607"/>
        <item x="202"/>
        <item x="608"/>
        <item x="203"/>
        <item x="204"/>
        <item x="609"/>
        <item x="610"/>
        <item x="611"/>
        <item x="612"/>
        <item x="27"/>
        <item x="613"/>
        <item x="614"/>
        <item x="615"/>
        <item x="616"/>
        <item x="617"/>
        <item x="205"/>
        <item x="618"/>
        <item x="619"/>
        <item x="206"/>
        <item x="620"/>
        <item x="621"/>
        <item x="207"/>
        <item x="622"/>
        <item x="623"/>
        <item x="624"/>
        <item x="208"/>
        <item x="625"/>
        <item x="209"/>
        <item x="626"/>
        <item x="627"/>
        <item x="628"/>
        <item x="629"/>
        <item x="630"/>
        <item x="631"/>
        <item x="632"/>
        <item x="633"/>
        <item x="634"/>
        <item x="635"/>
        <item x="28"/>
        <item x="210"/>
        <item x="636"/>
        <item x="637"/>
        <item x="211"/>
        <item x="638"/>
        <item x="639"/>
        <item x="212"/>
        <item x="29"/>
        <item x="213"/>
        <item x="640"/>
        <item x="641"/>
        <item x="642"/>
        <item x="214"/>
        <item x="215"/>
        <item x="30"/>
        <item x="643"/>
        <item x="216"/>
        <item x="217"/>
        <item x="644"/>
        <item x="645"/>
        <item x="646"/>
        <item x="647"/>
        <item x="218"/>
        <item x="648"/>
        <item x="649"/>
        <item x="650"/>
        <item x="651"/>
        <item x="652"/>
        <item x="653"/>
        <item x="654"/>
        <item x="219"/>
        <item x="220"/>
        <item x="655"/>
        <item x="656"/>
        <item x="221"/>
        <item x="657"/>
        <item x="658"/>
        <item x="659"/>
        <item x="660"/>
        <item x="222"/>
        <item x="31"/>
        <item x="661"/>
        <item x="223"/>
        <item x="662"/>
        <item x="663"/>
        <item x="664"/>
        <item x="665"/>
        <item x="666"/>
        <item x="667"/>
        <item x="668"/>
        <item x="224"/>
        <item x="669"/>
        <item x="225"/>
        <item x="226"/>
        <item x="670"/>
        <item x="671"/>
        <item x="672"/>
        <item x="673"/>
        <item x="32"/>
        <item x="674"/>
        <item x="33"/>
        <item x="675"/>
        <item x="34"/>
        <item x="676"/>
        <item x="677"/>
        <item x="678"/>
        <item x="679"/>
        <item x="227"/>
        <item x="680"/>
        <item x="228"/>
        <item x="681"/>
        <item x="682"/>
        <item x="683"/>
        <item x="684"/>
        <item x="229"/>
        <item x="230"/>
        <item x="685"/>
        <item x="686"/>
        <item x="687"/>
        <item x="688"/>
        <item x="689"/>
        <item x="231"/>
        <item x="690"/>
        <item x="232"/>
        <item x="691"/>
        <item x="692"/>
        <item x="233"/>
        <item x="693"/>
        <item x="35"/>
        <item x="694"/>
        <item x="234"/>
        <item x="36"/>
        <item x="695"/>
        <item x="696"/>
        <item x="235"/>
        <item x="697"/>
        <item x="236"/>
        <item x="237"/>
        <item x="238"/>
        <item x="698"/>
        <item x="37"/>
        <item x="699"/>
        <item x="239"/>
        <item x="700"/>
        <item x="701"/>
        <item x="702"/>
        <item x="240"/>
        <item x="703"/>
        <item x="704"/>
        <item x="705"/>
        <item x="38"/>
        <item x="241"/>
        <item x="706"/>
        <item x="242"/>
        <item x="707"/>
        <item x="708"/>
        <item x="709"/>
        <item x="39"/>
        <item x="710"/>
        <item x="711"/>
        <item x="712"/>
        <item x="713"/>
        <item x="714"/>
        <item x="715"/>
        <item x="716"/>
        <item x="717"/>
        <item x="718"/>
        <item x="243"/>
        <item x="719"/>
        <item x="244"/>
        <item x="720"/>
        <item x="245"/>
        <item x="721"/>
        <item x="722"/>
        <item x="723"/>
        <item x="724"/>
        <item x="725"/>
        <item x="726"/>
        <item x="40"/>
        <item x="727"/>
        <item x="728"/>
        <item x="729"/>
        <item x="730"/>
        <item x="246"/>
        <item x="731"/>
        <item x="732"/>
        <item x="733"/>
        <item x="734"/>
        <item x="247"/>
        <item x="735"/>
        <item x="41"/>
        <item x="736"/>
        <item x="737"/>
        <item x="738"/>
        <item x="739"/>
        <item x="248"/>
        <item x="740"/>
        <item x="741"/>
        <item x="249"/>
        <item x="742"/>
        <item x="250"/>
        <item x="42"/>
        <item x="743"/>
        <item x="744"/>
        <item x="251"/>
        <item x="252"/>
        <item x="745"/>
        <item x="253"/>
        <item x="746"/>
        <item x="747"/>
        <item x="254"/>
        <item x="748"/>
        <item x="255"/>
        <item x="749"/>
        <item x="750"/>
        <item x="256"/>
        <item x="751"/>
        <item x="43"/>
        <item x="257"/>
        <item x="752"/>
        <item x="258"/>
        <item x="753"/>
        <item x="754"/>
        <item x="259"/>
        <item x="755"/>
        <item x="756"/>
        <item x="757"/>
        <item x="758"/>
        <item x="759"/>
        <item x="260"/>
        <item x="261"/>
        <item x="262"/>
        <item x="760"/>
        <item x="761"/>
        <item x="762"/>
        <item x="763"/>
        <item x="764"/>
        <item x="765"/>
        <item x="44"/>
        <item x="766"/>
        <item x="767"/>
        <item x="263"/>
        <item x="768"/>
        <item x="264"/>
        <item x="265"/>
        <item x="769"/>
        <item x="266"/>
        <item x="267"/>
        <item x="770"/>
        <item x="771"/>
        <item x="268"/>
        <item x="269"/>
        <item x="270"/>
        <item x="772"/>
        <item x="773"/>
        <item x="271"/>
        <item x="272"/>
        <item x="273"/>
        <item x="274"/>
        <item x="275"/>
        <item x="774"/>
        <item x="775"/>
        <item x="45"/>
        <item x="776"/>
        <item x="276"/>
        <item x="277"/>
        <item x="278"/>
        <item x="279"/>
        <item x="777"/>
        <item x="280"/>
        <item x="778"/>
        <item x="779"/>
        <item x="780"/>
        <item x="281"/>
        <item x="781"/>
        <item x="782"/>
        <item x="46"/>
        <item x="282"/>
        <item x="283"/>
        <item x="783"/>
        <item x="784"/>
        <item x="785"/>
        <item x="284"/>
        <item x="285"/>
        <item x="786"/>
        <item x="787"/>
        <item x="788"/>
        <item x="47"/>
        <item x="48"/>
        <item x="789"/>
        <item x="790"/>
        <item x="791"/>
        <item x="792"/>
        <item x="49"/>
        <item x="793"/>
        <item x="794"/>
        <item x="795"/>
        <item x="796"/>
        <item x="50"/>
        <item x="797"/>
        <item x="798"/>
        <item x="799"/>
        <item x="286"/>
        <item x="51"/>
        <item x="800"/>
        <item x="287"/>
        <item x="801"/>
        <item x="288"/>
        <item x="289"/>
        <item x="52"/>
        <item x="802"/>
        <item x="803"/>
        <item x="804"/>
        <item x="805"/>
        <item x="290"/>
        <item x="806"/>
        <item x="807"/>
        <item x="291"/>
        <item x="808"/>
        <item x="809"/>
        <item x="810"/>
        <item x="811"/>
        <item x="812"/>
        <item x="813"/>
        <item x="292"/>
        <item x="814"/>
        <item x="293"/>
        <item x="294"/>
        <item x="815"/>
        <item x="295"/>
        <item x="296"/>
        <item x="816"/>
        <item x="297"/>
        <item x="298"/>
        <item x="299"/>
        <item x="300"/>
        <item x="817"/>
        <item x="818"/>
        <item x="819"/>
        <item x="301"/>
        <item x="53"/>
        <item x="820"/>
        <item x="821"/>
        <item x="822"/>
        <item x="823"/>
        <item x="824"/>
        <item x="302"/>
        <item x="825"/>
        <item x="826"/>
        <item x="827"/>
        <item x="828"/>
        <item x="54"/>
        <item x="829"/>
        <item x="303"/>
        <item x="830"/>
        <item x="55"/>
        <item x="831"/>
        <item x="56"/>
        <item x="832"/>
        <item x="833"/>
        <item x="304"/>
        <item x="834"/>
        <item x="835"/>
        <item x="57"/>
        <item x="836"/>
        <item x="837"/>
        <item x="838"/>
        <item x="839"/>
        <item x="840"/>
        <item x="841"/>
        <item x="305"/>
        <item x="842"/>
        <item x="843"/>
        <item x="844"/>
        <item x="306"/>
        <item x="845"/>
        <item x="846"/>
        <item x="847"/>
        <item x="848"/>
        <item x="307"/>
        <item x="849"/>
        <item x="850"/>
        <item x="851"/>
        <item x="852"/>
        <item x="853"/>
        <item x="854"/>
        <item x="855"/>
        <item x="308"/>
        <item x="856"/>
        <item t="default"/>
      </items>
    </pivotField>
    <pivotField showAll="0"/>
    <pivotField dataField="1" numFmtId="3" showAll="0"/>
    <pivotField numFmtId="1" showAll="0"/>
    <pivotField numFmtId="1" showAll="0"/>
    <pivotField axis="axisRow" showAll="0">
      <items count="16">
        <item x="1"/>
        <item x="0"/>
        <item x="12"/>
        <item x="7"/>
        <item x="5"/>
        <item x="11"/>
        <item x="13"/>
        <item x="2"/>
        <item x="6"/>
        <item x="9"/>
        <item x="10"/>
        <item x="4"/>
        <item x="3"/>
        <item x="14"/>
        <item x="8"/>
        <item t="default"/>
      </items>
    </pivotField>
    <pivotField showAll="0"/>
    <pivotField showAll="0"/>
    <pivotField showAll="0">
      <items count="16">
        <item x="7"/>
        <item x="13"/>
        <item x="9"/>
        <item x="10"/>
        <item x="0"/>
        <item x="3"/>
        <item x="12"/>
        <item x="4"/>
        <item x="1"/>
        <item x="2"/>
        <item x="6"/>
        <item x="5"/>
        <item x="14"/>
        <item x="11"/>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6"/>
  </rowFields>
  <rowItems count="16">
    <i>
      <x/>
    </i>
    <i>
      <x v="1"/>
    </i>
    <i>
      <x v="2"/>
    </i>
    <i>
      <x v="3"/>
    </i>
    <i>
      <x v="4"/>
    </i>
    <i>
      <x v="5"/>
    </i>
    <i>
      <x v="6"/>
    </i>
    <i>
      <x v="7"/>
    </i>
    <i>
      <x v="8"/>
    </i>
    <i>
      <x v="9"/>
    </i>
    <i>
      <x v="10"/>
    </i>
    <i>
      <x v="11"/>
    </i>
    <i>
      <x v="12"/>
    </i>
    <i>
      <x v="13"/>
    </i>
    <i>
      <x v="14"/>
    </i>
    <i t="grand">
      <x/>
    </i>
  </rowItems>
  <colItems count="1">
    <i/>
  </colItems>
  <dataFields count="1">
    <dataField name="% Distribution" fld="3" showDataAs="percentOfTotal" baseField="6" baseItem="0" numFmtId="10"/>
  </dataFields>
  <formats count="18">
    <format dxfId="639">
      <pivotArea type="all" dataOnly="0" outline="0" fieldPosition="0"/>
    </format>
    <format dxfId="638">
      <pivotArea outline="0" collapsedLevelsAreSubtotals="1" fieldPosition="0"/>
    </format>
    <format dxfId="637">
      <pivotArea field="6" type="button" dataOnly="0" labelOnly="1" outline="0" axis="axisRow" fieldPosition="0"/>
    </format>
    <format dxfId="636">
      <pivotArea dataOnly="0" labelOnly="1" fieldPosition="0">
        <references count="1">
          <reference field="6" count="0"/>
        </references>
      </pivotArea>
    </format>
    <format dxfId="635">
      <pivotArea dataOnly="0" labelOnly="1" grandRow="1" outline="0" fieldPosition="0"/>
    </format>
    <format dxfId="634">
      <pivotArea dataOnly="0" labelOnly="1" outline="0" axis="axisValues" fieldPosition="0"/>
    </format>
    <format dxfId="633">
      <pivotArea type="all" dataOnly="0" outline="0" fieldPosition="0"/>
    </format>
    <format dxfId="632">
      <pivotArea outline="0" collapsedLevelsAreSubtotals="1" fieldPosition="0"/>
    </format>
    <format dxfId="631">
      <pivotArea field="6" type="button" dataOnly="0" labelOnly="1" outline="0" axis="axisRow" fieldPosition="0"/>
    </format>
    <format dxfId="630">
      <pivotArea dataOnly="0" labelOnly="1" fieldPosition="0">
        <references count="1">
          <reference field="6" count="0"/>
        </references>
      </pivotArea>
    </format>
    <format dxfId="629">
      <pivotArea dataOnly="0" labelOnly="1" grandRow="1" outline="0" fieldPosition="0"/>
    </format>
    <format dxfId="628">
      <pivotArea dataOnly="0" labelOnly="1" outline="0" axis="axisValues" fieldPosition="0"/>
    </format>
    <format dxfId="12">
      <pivotArea type="all" dataOnly="0" outline="0" fieldPosition="0"/>
    </format>
    <format dxfId="5">
      <pivotArea outline="0" collapsedLevelsAreSubtotals="1" fieldPosition="0"/>
    </format>
    <format dxfId="4">
      <pivotArea field="6" type="button" dataOnly="0" labelOnly="1" outline="0" axis="axisRow" fieldPosition="0"/>
    </format>
    <format dxfId="3">
      <pivotArea dataOnly="0" labelOnly="1" fieldPosition="0">
        <references count="1">
          <reference field="6" count="0"/>
        </references>
      </pivotArea>
    </format>
    <format dxfId="2">
      <pivotArea dataOnly="0" labelOnly="1" grandRow="1" outline="0" fieldPosition="0"/>
    </format>
    <format dxfId="1">
      <pivotArea dataOnly="0" labelOnly="1" outline="0" axis="axisValues" fieldPosition="0"/>
    </format>
  </formats>
  <conditionalFormats count="1">
    <conditionalFormat priority="3">
      <pivotAreas count="1">
        <pivotArea type="data" collapsedLevelsAreSubtotals="1" fieldPosition="0">
          <references count="2">
            <reference field="4294967294" count="1" selected="0">
              <x v="0"/>
            </reference>
            <reference field="6" count="15">
              <x v="0"/>
              <x v="1"/>
              <x v="2"/>
              <x v="3"/>
              <x v="4"/>
              <x v="5"/>
              <x v="6"/>
              <x v="7"/>
              <x v="8"/>
              <x v="9"/>
              <x v="10"/>
              <x v="11"/>
              <x v="12"/>
              <x v="13"/>
              <x v="1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159667A-EA6B-452A-AE8E-7482437BF08F}" sourceName="City">
  <pivotTables>
    <pivotTable tabId="4" name="PivotTable2"/>
    <pivotTable tabId="3" name="PivotTable1"/>
    <pivotTable tabId="7" name="PivotTable3"/>
    <pivotTable tabId="7" name="PivotTable4"/>
    <pivotTable tabId="7" name="PivotTable5"/>
    <pivotTable tabId="7" name="PivotTable6"/>
    <pivotTable tabId="8" name="PivotTable1"/>
    <pivotTable tabId="8" name="PivotTable2"/>
  </pivotTables>
  <data>
    <tabular pivotCacheId="1353453448">
      <items count="15">
        <i x="7" s="1"/>
        <i x="13" s="1"/>
        <i x="9" s="1"/>
        <i x="10" s="1"/>
        <i x="0" s="1"/>
        <i x="3" s="1"/>
        <i x="12" s="1"/>
        <i x="4" s="1"/>
        <i x="1" s="1"/>
        <i x="2" s="1"/>
        <i x="6" s="1"/>
        <i x="5" s="1"/>
        <i x="14" s="1"/>
        <i x="11"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68F9AD96-04BA-4989-8E24-646CDA508460}" cache="Slicer_City" caption="City" columnCoun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6"/>
  <sheetViews>
    <sheetView workbookViewId="0">
      <selection activeCell="F7" sqref="F7"/>
    </sheetView>
  </sheetViews>
  <sheetFormatPr defaultRowHeight="14.4" x14ac:dyDescent="0.3"/>
  <cols>
    <col min="2" max="2" width="23.109375" customWidth="1"/>
    <col min="3" max="3" width="31.5546875" bestFit="1" customWidth="1"/>
    <col min="6" max="6" width="15.5546875" customWidth="1"/>
    <col min="7" max="7" width="32.109375" customWidth="1"/>
    <col min="8" max="8" width="15.5546875" customWidth="1"/>
    <col min="9" max="9" width="11.33203125" bestFit="1" customWidth="1"/>
    <col min="10" max="10" width="14.109375" bestFit="1" customWidth="1"/>
  </cols>
  <sheetData>
    <row r="1" spans="1:10" ht="18" x14ac:dyDescent="0.35">
      <c r="A1" s="1" t="s">
        <v>0</v>
      </c>
      <c r="B1" s="2" t="s">
        <v>1</v>
      </c>
      <c r="C1" s="3"/>
      <c r="D1" s="3"/>
      <c r="E1" s="3"/>
      <c r="F1" s="3"/>
      <c r="G1" s="3"/>
    </row>
    <row r="2" spans="1:10" s="5" customFormat="1" ht="18" x14ac:dyDescent="0.35">
      <c r="A2" s="4" t="s">
        <v>2</v>
      </c>
    </row>
    <row r="3" spans="1:10" s="5" customFormat="1" ht="18" x14ac:dyDescent="0.35">
      <c r="A3" s="4" t="s">
        <v>3</v>
      </c>
    </row>
    <row r="4" spans="1:10" s="5" customFormat="1" ht="18" x14ac:dyDescent="0.35">
      <c r="A4" s="4" t="s">
        <v>4</v>
      </c>
    </row>
    <row r="6" spans="1:10" ht="28.8" x14ac:dyDescent="0.3">
      <c r="A6" s="6" t="s">
        <v>5</v>
      </c>
      <c r="B6" s="7" t="s">
        <v>6</v>
      </c>
      <c r="C6" s="8" t="s">
        <v>7</v>
      </c>
      <c r="D6" s="8" t="s">
        <v>8</v>
      </c>
      <c r="E6" s="9" t="s">
        <v>9</v>
      </c>
      <c r="F6" s="9" t="s">
        <v>10</v>
      </c>
      <c r="G6" s="9" t="s">
        <v>11</v>
      </c>
      <c r="H6" s="9" t="s">
        <v>12</v>
      </c>
      <c r="I6" s="9" t="s">
        <v>13</v>
      </c>
      <c r="J6" s="9" t="s">
        <v>14</v>
      </c>
    </row>
    <row r="7" spans="1:10" x14ac:dyDescent="0.3">
      <c r="A7" s="10" t="s">
        <v>15</v>
      </c>
      <c r="B7" s="11">
        <v>41765</v>
      </c>
      <c r="C7" s="12" t="s">
        <v>16</v>
      </c>
      <c r="D7" s="12">
        <v>635</v>
      </c>
      <c r="E7" s="13">
        <v>49</v>
      </c>
      <c r="F7" s="14">
        <v>31115</v>
      </c>
      <c r="G7" s="15" t="s">
        <v>17</v>
      </c>
      <c r="H7" s="16" t="s">
        <v>18</v>
      </c>
      <c r="I7" s="16" t="s">
        <v>19</v>
      </c>
      <c r="J7" s="16" t="s">
        <v>20</v>
      </c>
    </row>
    <row r="8" spans="1:10" x14ac:dyDescent="0.3">
      <c r="A8" s="10" t="s">
        <v>21</v>
      </c>
      <c r="B8" s="11">
        <v>42583</v>
      </c>
      <c r="C8" s="12" t="s">
        <v>16</v>
      </c>
      <c r="D8" s="12">
        <v>508</v>
      </c>
      <c r="E8" s="13">
        <v>87</v>
      </c>
      <c r="F8" s="14">
        <v>44196</v>
      </c>
      <c r="G8" s="15" t="s">
        <v>22</v>
      </c>
      <c r="H8" s="16" t="s">
        <v>23</v>
      </c>
      <c r="I8" s="16" t="s">
        <v>24</v>
      </c>
      <c r="J8" s="16" t="s">
        <v>25</v>
      </c>
    </row>
    <row r="9" spans="1:10" x14ac:dyDescent="0.3">
      <c r="A9" s="10" t="s">
        <v>26</v>
      </c>
      <c r="B9" s="11">
        <v>42747</v>
      </c>
      <c r="C9" s="12" t="s">
        <v>16</v>
      </c>
      <c r="D9" s="12">
        <v>889</v>
      </c>
      <c r="E9" s="13">
        <v>79</v>
      </c>
      <c r="F9" s="14">
        <v>70231</v>
      </c>
      <c r="G9" s="15" t="s">
        <v>27</v>
      </c>
      <c r="H9" s="16" t="s">
        <v>23</v>
      </c>
      <c r="I9" s="16" t="s">
        <v>28</v>
      </c>
      <c r="J9" s="16" t="s">
        <v>29</v>
      </c>
    </row>
    <row r="10" spans="1:10" x14ac:dyDescent="0.3">
      <c r="A10" s="10" t="s">
        <v>30</v>
      </c>
      <c r="B10" s="11">
        <v>43139</v>
      </c>
      <c r="C10" s="12" t="s">
        <v>16</v>
      </c>
      <c r="D10" s="12">
        <v>198</v>
      </c>
      <c r="E10" s="13">
        <v>65</v>
      </c>
      <c r="F10" s="14">
        <v>12870</v>
      </c>
      <c r="G10" s="15" t="s">
        <v>31</v>
      </c>
      <c r="H10" s="16" t="s">
        <v>32</v>
      </c>
      <c r="I10" s="16" t="s">
        <v>22</v>
      </c>
      <c r="J10" s="16" t="s">
        <v>33</v>
      </c>
    </row>
    <row r="11" spans="1:10" x14ac:dyDescent="0.3">
      <c r="A11" s="10" t="s">
        <v>34</v>
      </c>
      <c r="B11" s="11">
        <v>41352</v>
      </c>
      <c r="C11" s="12" t="s">
        <v>35</v>
      </c>
      <c r="D11" s="12">
        <v>656</v>
      </c>
      <c r="E11" s="13">
        <v>31</v>
      </c>
      <c r="F11" s="14">
        <v>20336</v>
      </c>
      <c r="G11" s="15" t="s">
        <v>36</v>
      </c>
      <c r="H11" s="16" t="s">
        <v>37</v>
      </c>
      <c r="I11" s="16" t="s">
        <v>38</v>
      </c>
      <c r="J11" s="16" t="s">
        <v>33</v>
      </c>
    </row>
    <row r="12" spans="1:10" x14ac:dyDescent="0.3">
      <c r="A12" s="10" t="s">
        <v>39</v>
      </c>
      <c r="B12" s="11">
        <v>41492</v>
      </c>
      <c r="C12" s="12" t="s">
        <v>40</v>
      </c>
      <c r="D12" s="12">
        <v>515</v>
      </c>
      <c r="E12" s="13">
        <v>51</v>
      </c>
      <c r="F12" s="14">
        <v>26265</v>
      </c>
      <c r="G12" s="15" t="s">
        <v>31</v>
      </c>
      <c r="H12" s="16" t="s">
        <v>41</v>
      </c>
      <c r="I12" s="16" t="s">
        <v>19</v>
      </c>
      <c r="J12" s="16" t="s">
        <v>33</v>
      </c>
    </row>
    <row r="13" spans="1:10" x14ac:dyDescent="0.3">
      <c r="A13" s="10" t="s">
        <v>42</v>
      </c>
      <c r="B13" s="11">
        <v>41557</v>
      </c>
      <c r="C13" s="12" t="s">
        <v>43</v>
      </c>
      <c r="D13" s="12">
        <v>559</v>
      </c>
      <c r="E13" s="13">
        <v>46</v>
      </c>
      <c r="F13" s="14">
        <v>25714</v>
      </c>
      <c r="G13" s="15" t="s">
        <v>44</v>
      </c>
      <c r="H13" s="16" t="s">
        <v>45</v>
      </c>
      <c r="I13" s="16" t="s">
        <v>46</v>
      </c>
      <c r="J13" s="16" t="s">
        <v>33</v>
      </c>
    </row>
    <row r="14" spans="1:10" x14ac:dyDescent="0.3">
      <c r="A14" s="10" t="s">
        <v>47</v>
      </c>
      <c r="B14" s="11">
        <v>41620</v>
      </c>
      <c r="C14" s="12" t="s">
        <v>48</v>
      </c>
      <c r="D14" s="12">
        <v>334</v>
      </c>
      <c r="E14" s="13">
        <v>79</v>
      </c>
      <c r="F14" s="14">
        <v>26386</v>
      </c>
      <c r="G14" s="15" t="s">
        <v>44</v>
      </c>
      <c r="H14" s="16" t="s">
        <v>18</v>
      </c>
      <c r="I14" s="16" t="s">
        <v>49</v>
      </c>
      <c r="J14" s="16" t="s">
        <v>50</v>
      </c>
    </row>
    <row r="15" spans="1:10" x14ac:dyDescent="0.3">
      <c r="A15" s="10" t="s">
        <v>51</v>
      </c>
      <c r="B15" s="11">
        <v>41622</v>
      </c>
      <c r="C15" s="12" t="s">
        <v>52</v>
      </c>
      <c r="D15" s="12">
        <v>518</v>
      </c>
      <c r="E15" s="13">
        <v>34</v>
      </c>
      <c r="F15" s="14">
        <v>17612</v>
      </c>
      <c r="G15" s="15" t="s">
        <v>31</v>
      </c>
      <c r="H15" s="16" t="s">
        <v>53</v>
      </c>
      <c r="I15" s="16" t="s">
        <v>54</v>
      </c>
      <c r="J15" s="16" t="s">
        <v>55</v>
      </c>
    </row>
    <row r="16" spans="1:10" x14ac:dyDescent="0.3">
      <c r="A16" s="10" t="s">
        <v>56</v>
      </c>
      <c r="B16" s="11">
        <v>41739</v>
      </c>
      <c r="C16" s="12" t="s">
        <v>57</v>
      </c>
      <c r="D16" s="12">
        <v>766</v>
      </c>
      <c r="E16" s="13">
        <v>1</v>
      </c>
      <c r="F16" s="14">
        <v>766</v>
      </c>
      <c r="G16" s="15" t="s">
        <v>58</v>
      </c>
      <c r="H16" s="16" t="s">
        <v>59</v>
      </c>
      <c r="I16" s="16" t="s">
        <v>60</v>
      </c>
      <c r="J16" s="16" t="s">
        <v>61</v>
      </c>
    </row>
    <row r="17" spans="1:10" x14ac:dyDescent="0.3">
      <c r="A17" s="10" t="s">
        <v>62</v>
      </c>
      <c r="B17" s="11">
        <v>41772</v>
      </c>
      <c r="C17" s="12" t="s">
        <v>35</v>
      </c>
      <c r="D17" s="12">
        <v>698</v>
      </c>
      <c r="E17" s="13">
        <v>8</v>
      </c>
      <c r="F17" s="14">
        <v>5584</v>
      </c>
      <c r="G17" s="15" t="s">
        <v>58</v>
      </c>
      <c r="H17" s="16" t="s">
        <v>41</v>
      </c>
      <c r="I17" s="16" t="s">
        <v>19</v>
      </c>
      <c r="J17" s="16" t="s">
        <v>55</v>
      </c>
    </row>
    <row r="18" spans="1:10" x14ac:dyDescent="0.3">
      <c r="A18" s="10" t="s">
        <v>63</v>
      </c>
      <c r="B18" s="11">
        <v>41773</v>
      </c>
      <c r="C18" s="12" t="s">
        <v>64</v>
      </c>
      <c r="D18" s="12">
        <v>484</v>
      </c>
      <c r="E18" s="13">
        <v>14</v>
      </c>
      <c r="F18" s="14">
        <v>6776</v>
      </c>
      <c r="G18" s="15" t="s">
        <v>65</v>
      </c>
      <c r="H18" s="16" t="s">
        <v>53</v>
      </c>
      <c r="I18" s="16" t="s">
        <v>66</v>
      </c>
      <c r="J18" s="16" t="s">
        <v>20</v>
      </c>
    </row>
    <row r="19" spans="1:10" x14ac:dyDescent="0.3">
      <c r="A19" s="10" t="s">
        <v>67</v>
      </c>
      <c r="B19" s="11">
        <v>41869</v>
      </c>
      <c r="C19" s="12" t="s">
        <v>68</v>
      </c>
      <c r="D19" s="12">
        <v>321</v>
      </c>
      <c r="E19" s="13">
        <v>67</v>
      </c>
      <c r="F19" s="14">
        <v>21507</v>
      </c>
      <c r="G19" s="15" t="s">
        <v>22</v>
      </c>
      <c r="H19" s="16" t="s">
        <v>59</v>
      </c>
      <c r="I19" s="16" t="s">
        <v>46</v>
      </c>
      <c r="J19" s="16" t="s">
        <v>29</v>
      </c>
    </row>
    <row r="20" spans="1:10" x14ac:dyDescent="0.3">
      <c r="A20" s="10" t="s">
        <v>69</v>
      </c>
      <c r="B20" s="11">
        <v>41897</v>
      </c>
      <c r="C20" s="12" t="s">
        <v>70</v>
      </c>
      <c r="D20" s="12">
        <v>845</v>
      </c>
      <c r="E20" s="13">
        <v>29</v>
      </c>
      <c r="F20" s="14">
        <v>24505</v>
      </c>
      <c r="G20" s="15" t="s">
        <v>36</v>
      </c>
      <c r="H20" s="16" t="s">
        <v>71</v>
      </c>
      <c r="I20" s="16" t="s">
        <v>49</v>
      </c>
      <c r="J20" s="16" t="s">
        <v>72</v>
      </c>
    </row>
    <row r="21" spans="1:10" x14ac:dyDescent="0.3">
      <c r="A21" s="10" t="s">
        <v>73</v>
      </c>
      <c r="B21" s="11">
        <v>41943</v>
      </c>
      <c r="C21" s="12" t="s">
        <v>74</v>
      </c>
      <c r="D21" s="12">
        <v>742</v>
      </c>
      <c r="E21" s="13">
        <v>48</v>
      </c>
      <c r="F21" s="14">
        <v>35616</v>
      </c>
      <c r="G21" s="15" t="s">
        <v>75</v>
      </c>
      <c r="H21" s="16" t="s">
        <v>71</v>
      </c>
      <c r="I21" s="16" t="s">
        <v>76</v>
      </c>
      <c r="J21" s="16" t="s">
        <v>55</v>
      </c>
    </row>
    <row r="22" spans="1:10" x14ac:dyDescent="0.3">
      <c r="A22" s="10" t="s">
        <v>77</v>
      </c>
      <c r="B22" s="11">
        <v>42131</v>
      </c>
      <c r="C22" s="12" t="s">
        <v>78</v>
      </c>
      <c r="D22" s="12">
        <v>174</v>
      </c>
      <c r="E22" s="13">
        <v>100</v>
      </c>
      <c r="F22" s="14">
        <v>17400</v>
      </c>
      <c r="G22" s="15" t="s">
        <v>79</v>
      </c>
      <c r="H22" s="16" t="s">
        <v>37</v>
      </c>
      <c r="I22" s="16" t="s">
        <v>80</v>
      </c>
      <c r="J22" s="16" t="s">
        <v>55</v>
      </c>
    </row>
    <row r="23" spans="1:10" x14ac:dyDescent="0.3">
      <c r="A23" s="10" t="s">
        <v>81</v>
      </c>
      <c r="B23" s="11">
        <v>42167</v>
      </c>
      <c r="C23" s="12" t="s">
        <v>82</v>
      </c>
      <c r="D23" s="12">
        <v>279</v>
      </c>
      <c r="E23" s="13">
        <v>3</v>
      </c>
      <c r="F23" s="14">
        <v>837</v>
      </c>
      <c r="G23" s="15" t="s">
        <v>75</v>
      </c>
      <c r="H23" s="16" t="s">
        <v>37</v>
      </c>
      <c r="I23" s="16" t="s">
        <v>22</v>
      </c>
      <c r="J23" s="16" t="s">
        <v>83</v>
      </c>
    </row>
    <row r="24" spans="1:10" x14ac:dyDescent="0.3">
      <c r="A24" s="10" t="s">
        <v>84</v>
      </c>
      <c r="B24" s="11">
        <v>42264</v>
      </c>
      <c r="C24" s="12" t="s">
        <v>85</v>
      </c>
      <c r="D24" s="12">
        <v>44</v>
      </c>
      <c r="E24" s="13">
        <v>60</v>
      </c>
      <c r="F24" s="14">
        <v>2640</v>
      </c>
      <c r="G24" s="15" t="s">
        <v>86</v>
      </c>
      <c r="H24" s="16" t="s">
        <v>87</v>
      </c>
      <c r="I24" s="16" t="s">
        <v>49</v>
      </c>
      <c r="J24" s="16" t="s">
        <v>88</v>
      </c>
    </row>
    <row r="25" spans="1:10" x14ac:dyDescent="0.3">
      <c r="A25" s="10" t="s">
        <v>89</v>
      </c>
      <c r="B25" s="11">
        <v>42366</v>
      </c>
      <c r="C25" s="12" t="s">
        <v>40</v>
      </c>
      <c r="D25" s="12">
        <v>9</v>
      </c>
      <c r="E25" s="13">
        <v>67</v>
      </c>
      <c r="F25" s="14">
        <v>603</v>
      </c>
      <c r="G25" s="15" t="s">
        <v>58</v>
      </c>
      <c r="H25" s="16" t="s">
        <v>41</v>
      </c>
      <c r="I25" s="16" t="s">
        <v>54</v>
      </c>
      <c r="J25" s="16" t="s">
        <v>72</v>
      </c>
    </row>
    <row r="26" spans="1:10" x14ac:dyDescent="0.3">
      <c r="A26" s="10" t="s">
        <v>90</v>
      </c>
      <c r="B26" s="11">
        <v>42416</v>
      </c>
      <c r="C26" s="12" t="s">
        <v>52</v>
      </c>
      <c r="D26" s="12">
        <v>218</v>
      </c>
      <c r="E26" s="13">
        <v>59</v>
      </c>
      <c r="F26" s="14">
        <v>12862</v>
      </c>
      <c r="G26" s="15" t="s">
        <v>22</v>
      </c>
      <c r="H26" s="16" t="s">
        <v>23</v>
      </c>
      <c r="I26" s="16" t="s">
        <v>22</v>
      </c>
      <c r="J26" s="16" t="s">
        <v>33</v>
      </c>
    </row>
    <row r="27" spans="1:10" x14ac:dyDescent="0.3">
      <c r="A27" s="10" t="s">
        <v>91</v>
      </c>
      <c r="B27" s="11">
        <v>42462</v>
      </c>
      <c r="C27" s="12" t="s">
        <v>64</v>
      </c>
      <c r="D27" s="12">
        <v>41</v>
      </c>
      <c r="E27" s="13">
        <v>39</v>
      </c>
      <c r="F27" s="14">
        <v>1599</v>
      </c>
      <c r="G27" s="15" t="s">
        <v>22</v>
      </c>
      <c r="H27" s="16" t="s">
        <v>18</v>
      </c>
      <c r="I27" s="16" t="s">
        <v>38</v>
      </c>
      <c r="J27" s="16" t="s">
        <v>88</v>
      </c>
    </row>
    <row r="28" spans="1:10" x14ac:dyDescent="0.3">
      <c r="A28" s="10" t="s">
        <v>92</v>
      </c>
      <c r="B28" s="11">
        <v>42529</v>
      </c>
      <c r="C28" s="12" t="s">
        <v>93</v>
      </c>
      <c r="D28" s="12">
        <v>200</v>
      </c>
      <c r="E28" s="13">
        <v>50</v>
      </c>
      <c r="F28" s="14">
        <v>10000</v>
      </c>
      <c r="G28" s="15" t="s">
        <v>94</v>
      </c>
      <c r="H28" s="16" t="s">
        <v>95</v>
      </c>
      <c r="I28" s="16" t="s">
        <v>22</v>
      </c>
      <c r="J28" s="16" t="s">
        <v>72</v>
      </c>
    </row>
    <row r="29" spans="1:10" x14ac:dyDescent="0.3">
      <c r="A29" s="10" t="s">
        <v>96</v>
      </c>
      <c r="B29" s="11">
        <v>42624</v>
      </c>
      <c r="C29" s="12" t="s">
        <v>78</v>
      </c>
      <c r="D29" s="12">
        <v>910</v>
      </c>
      <c r="E29" s="13">
        <v>61</v>
      </c>
      <c r="F29" s="14">
        <v>55510</v>
      </c>
      <c r="G29" s="15" t="s">
        <v>17</v>
      </c>
      <c r="H29" s="16" t="s">
        <v>53</v>
      </c>
      <c r="I29" s="16" t="s">
        <v>19</v>
      </c>
      <c r="J29" s="16" t="s">
        <v>20</v>
      </c>
    </row>
    <row r="30" spans="1:10" x14ac:dyDescent="0.3">
      <c r="A30" s="10" t="s">
        <v>97</v>
      </c>
      <c r="B30" s="11">
        <v>42676</v>
      </c>
      <c r="C30" s="12" t="s">
        <v>57</v>
      </c>
      <c r="D30" s="12">
        <v>840</v>
      </c>
      <c r="E30" s="13">
        <v>65</v>
      </c>
      <c r="F30" s="14">
        <v>54600</v>
      </c>
      <c r="G30" s="15" t="s">
        <v>27</v>
      </c>
      <c r="H30" s="16" t="s">
        <v>37</v>
      </c>
      <c r="I30" s="16" t="s">
        <v>46</v>
      </c>
      <c r="J30" s="16" t="s">
        <v>61</v>
      </c>
    </row>
    <row r="31" spans="1:10" x14ac:dyDescent="0.3">
      <c r="A31" s="10" t="s">
        <v>98</v>
      </c>
      <c r="B31" s="11">
        <v>42849</v>
      </c>
      <c r="C31" s="12" t="s">
        <v>35</v>
      </c>
      <c r="D31" s="12">
        <v>734</v>
      </c>
      <c r="E31" s="13">
        <v>17</v>
      </c>
      <c r="F31" s="14">
        <v>12478</v>
      </c>
      <c r="G31" s="15" t="s">
        <v>36</v>
      </c>
      <c r="H31" s="16" t="s">
        <v>99</v>
      </c>
      <c r="I31" s="16" t="s">
        <v>24</v>
      </c>
      <c r="J31" s="16" t="s">
        <v>25</v>
      </c>
    </row>
    <row r="32" spans="1:10" x14ac:dyDescent="0.3">
      <c r="A32" s="10" t="s">
        <v>100</v>
      </c>
      <c r="B32" s="11">
        <v>42886</v>
      </c>
      <c r="C32" s="12" t="s">
        <v>43</v>
      </c>
      <c r="D32" s="12">
        <v>381</v>
      </c>
      <c r="E32" s="13">
        <v>96</v>
      </c>
      <c r="F32" s="14">
        <v>36576</v>
      </c>
      <c r="G32" s="15" t="s">
        <v>36</v>
      </c>
      <c r="H32" s="16" t="s">
        <v>71</v>
      </c>
      <c r="I32" s="16" t="s">
        <v>38</v>
      </c>
      <c r="J32" s="16" t="s">
        <v>72</v>
      </c>
    </row>
    <row r="33" spans="1:10" x14ac:dyDescent="0.3">
      <c r="A33" s="10" t="s">
        <v>101</v>
      </c>
      <c r="B33" s="11">
        <v>43107</v>
      </c>
      <c r="C33" s="12" t="s">
        <v>78</v>
      </c>
      <c r="D33" s="12">
        <v>850</v>
      </c>
      <c r="E33" s="13">
        <v>15</v>
      </c>
      <c r="F33" s="14">
        <v>12750</v>
      </c>
      <c r="G33" s="15" t="s">
        <v>27</v>
      </c>
      <c r="H33" s="16" t="s">
        <v>102</v>
      </c>
      <c r="I33" s="16" t="s">
        <v>103</v>
      </c>
      <c r="J33" s="16" t="s">
        <v>25</v>
      </c>
    </row>
    <row r="34" spans="1:10" x14ac:dyDescent="0.3">
      <c r="A34" s="10" t="s">
        <v>104</v>
      </c>
      <c r="B34" s="11">
        <v>43225</v>
      </c>
      <c r="C34" s="12" t="s">
        <v>74</v>
      </c>
      <c r="D34" s="12">
        <v>191</v>
      </c>
      <c r="E34" s="13">
        <v>82</v>
      </c>
      <c r="F34" s="14">
        <v>15662</v>
      </c>
      <c r="G34" s="15" t="s">
        <v>66</v>
      </c>
      <c r="H34" s="16" t="s">
        <v>41</v>
      </c>
      <c r="I34" s="16" t="s">
        <v>103</v>
      </c>
      <c r="J34" s="16" t="s">
        <v>105</v>
      </c>
    </row>
    <row r="35" spans="1:10" x14ac:dyDescent="0.3">
      <c r="A35" s="10" t="s">
        <v>106</v>
      </c>
      <c r="B35" s="11">
        <v>43337</v>
      </c>
      <c r="C35" s="12" t="s">
        <v>107</v>
      </c>
      <c r="D35" s="12">
        <v>144</v>
      </c>
      <c r="E35" s="13">
        <v>19</v>
      </c>
      <c r="F35" s="14">
        <v>2736</v>
      </c>
      <c r="G35" s="15" t="s">
        <v>31</v>
      </c>
      <c r="H35" s="16" t="s">
        <v>95</v>
      </c>
      <c r="I35" s="16" t="s">
        <v>28</v>
      </c>
      <c r="J35" s="16" t="s">
        <v>20</v>
      </c>
    </row>
    <row r="36" spans="1:10" x14ac:dyDescent="0.3">
      <c r="A36" s="10" t="s">
        <v>108</v>
      </c>
      <c r="B36" s="11">
        <v>43364</v>
      </c>
      <c r="C36" s="12" t="s">
        <v>43</v>
      </c>
      <c r="D36" s="12">
        <v>631</v>
      </c>
      <c r="E36" s="13">
        <v>14</v>
      </c>
      <c r="F36" s="14">
        <v>8834</v>
      </c>
      <c r="G36" s="15" t="s">
        <v>27</v>
      </c>
      <c r="H36" s="16" t="s">
        <v>109</v>
      </c>
      <c r="I36" s="16" t="s">
        <v>46</v>
      </c>
      <c r="J36" s="16" t="s">
        <v>72</v>
      </c>
    </row>
    <row r="37" spans="1:10" x14ac:dyDescent="0.3">
      <c r="A37" s="10" t="s">
        <v>110</v>
      </c>
      <c r="B37" s="11">
        <v>43393</v>
      </c>
      <c r="C37" s="12" t="s">
        <v>57</v>
      </c>
      <c r="D37" s="12">
        <v>507</v>
      </c>
      <c r="E37" s="13">
        <v>41</v>
      </c>
      <c r="F37" s="14">
        <v>20787</v>
      </c>
      <c r="G37" s="15" t="s">
        <v>31</v>
      </c>
      <c r="H37" s="16" t="s">
        <v>99</v>
      </c>
      <c r="I37" s="16" t="s">
        <v>103</v>
      </c>
      <c r="J37" s="16" t="s">
        <v>33</v>
      </c>
    </row>
    <row r="38" spans="1:10" x14ac:dyDescent="0.3">
      <c r="A38" s="10" t="s">
        <v>111</v>
      </c>
      <c r="B38" s="11">
        <v>43532</v>
      </c>
      <c r="C38" s="12" t="s">
        <v>40</v>
      </c>
      <c r="D38" s="12">
        <v>385</v>
      </c>
      <c r="E38" s="13">
        <v>4</v>
      </c>
      <c r="F38" s="14">
        <v>1540</v>
      </c>
      <c r="G38" s="15" t="s">
        <v>31</v>
      </c>
      <c r="H38" s="16" t="s">
        <v>102</v>
      </c>
      <c r="I38" s="16" t="s">
        <v>76</v>
      </c>
      <c r="J38" s="16" t="s">
        <v>112</v>
      </c>
    </row>
    <row r="39" spans="1:10" x14ac:dyDescent="0.3">
      <c r="A39" s="10" t="s">
        <v>113</v>
      </c>
      <c r="B39" s="11">
        <v>43635</v>
      </c>
      <c r="C39" s="12" t="s">
        <v>114</v>
      </c>
      <c r="D39" s="12">
        <v>778</v>
      </c>
      <c r="E39" s="13">
        <v>48</v>
      </c>
      <c r="F39" s="14">
        <v>37344</v>
      </c>
      <c r="G39" s="15" t="s">
        <v>115</v>
      </c>
      <c r="H39" s="16" t="s">
        <v>53</v>
      </c>
      <c r="I39" s="16" t="s">
        <v>24</v>
      </c>
      <c r="J39" s="16" t="s">
        <v>50</v>
      </c>
    </row>
    <row r="40" spans="1:10" x14ac:dyDescent="0.3">
      <c r="A40" s="10" t="s">
        <v>116</v>
      </c>
      <c r="B40" s="11">
        <v>43643</v>
      </c>
      <c r="C40" s="12" t="s">
        <v>117</v>
      </c>
      <c r="D40" s="12">
        <v>478</v>
      </c>
      <c r="E40" s="13">
        <v>52</v>
      </c>
      <c r="F40" s="14">
        <v>24856</v>
      </c>
      <c r="G40" s="15" t="s">
        <v>31</v>
      </c>
      <c r="H40" s="16" t="s">
        <v>59</v>
      </c>
      <c r="I40" s="16" t="s">
        <v>19</v>
      </c>
      <c r="J40" s="16" t="s">
        <v>25</v>
      </c>
    </row>
    <row r="41" spans="1:10" x14ac:dyDescent="0.3">
      <c r="A41" s="10" t="s">
        <v>118</v>
      </c>
      <c r="B41" s="11">
        <v>43652</v>
      </c>
      <c r="C41" s="12" t="s">
        <v>107</v>
      </c>
      <c r="D41" s="12">
        <v>539</v>
      </c>
      <c r="E41" s="13">
        <v>40</v>
      </c>
      <c r="F41" s="14">
        <v>21560</v>
      </c>
      <c r="G41" s="15" t="s">
        <v>115</v>
      </c>
      <c r="H41" s="16" t="s">
        <v>53</v>
      </c>
      <c r="I41" s="16" t="s">
        <v>54</v>
      </c>
      <c r="J41" s="16" t="s">
        <v>119</v>
      </c>
    </row>
    <row r="42" spans="1:10" x14ac:dyDescent="0.3">
      <c r="A42" s="10" t="s">
        <v>120</v>
      </c>
      <c r="B42" s="11">
        <v>43734</v>
      </c>
      <c r="C42" s="12" t="s">
        <v>68</v>
      </c>
      <c r="D42" s="12">
        <v>590</v>
      </c>
      <c r="E42" s="13">
        <v>83</v>
      </c>
      <c r="F42" s="14">
        <v>48970</v>
      </c>
      <c r="G42" s="15" t="s">
        <v>36</v>
      </c>
      <c r="H42" s="16" t="s">
        <v>87</v>
      </c>
      <c r="I42" s="16" t="s">
        <v>60</v>
      </c>
      <c r="J42" s="16" t="s">
        <v>20</v>
      </c>
    </row>
    <row r="43" spans="1:10" x14ac:dyDescent="0.3">
      <c r="A43" s="10" t="s">
        <v>121</v>
      </c>
      <c r="B43" s="11">
        <v>43746</v>
      </c>
      <c r="C43" s="12" t="s">
        <v>74</v>
      </c>
      <c r="D43" s="12">
        <v>52</v>
      </c>
      <c r="E43" s="13">
        <v>41</v>
      </c>
      <c r="F43" s="14">
        <v>2132</v>
      </c>
      <c r="G43" s="15" t="s">
        <v>27</v>
      </c>
      <c r="H43" s="16" t="s">
        <v>45</v>
      </c>
      <c r="I43" s="16" t="s">
        <v>80</v>
      </c>
      <c r="J43" s="16" t="s">
        <v>112</v>
      </c>
    </row>
    <row r="44" spans="1:10" x14ac:dyDescent="0.3">
      <c r="A44" s="10" t="s">
        <v>122</v>
      </c>
      <c r="B44" s="11">
        <v>43792</v>
      </c>
      <c r="C44" s="12" t="s">
        <v>52</v>
      </c>
      <c r="D44" s="12">
        <v>966</v>
      </c>
      <c r="E44" s="13">
        <v>76</v>
      </c>
      <c r="F44" s="14">
        <v>73416</v>
      </c>
      <c r="G44" s="15" t="s">
        <v>31</v>
      </c>
      <c r="H44" s="16" t="s">
        <v>18</v>
      </c>
      <c r="I44" s="16" t="s">
        <v>80</v>
      </c>
      <c r="J44" s="16" t="s">
        <v>123</v>
      </c>
    </row>
    <row r="45" spans="1:10" x14ac:dyDescent="0.3">
      <c r="A45" s="10" t="s">
        <v>124</v>
      </c>
      <c r="B45" s="11">
        <v>43834</v>
      </c>
      <c r="C45" s="12" t="s">
        <v>68</v>
      </c>
      <c r="D45" s="12">
        <v>521</v>
      </c>
      <c r="E45" s="13">
        <v>67</v>
      </c>
      <c r="F45" s="14">
        <v>34907</v>
      </c>
      <c r="G45" s="15" t="s">
        <v>58</v>
      </c>
      <c r="H45" s="16" t="s">
        <v>99</v>
      </c>
      <c r="I45" s="16" t="s">
        <v>125</v>
      </c>
      <c r="J45" s="16" t="s">
        <v>29</v>
      </c>
    </row>
    <row r="46" spans="1:10" x14ac:dyDescent="0.3">
      <c r="A46" s="10" t="s">
        <v>126</v>
      </c>
      <c r="B46" s="11">
        <v>43900</v>
      </c>
      <c r="C46" s="12" t="s">
        <v>117</v>
      </c>
      <c r="D46" s="12">
        <v>696</v>
      </c>
      <c r="E46" s="13">
        <v>62</v>
      </c>
      <c r="F46" s="14">
        <v>43152</v>
      </c>
      <c r="G46" s="15" t="s">
        <v>27</v>
      </c>
      <c r="H46" s="16" t="s">
        <v>41</v>
      </c>
      <c r="I46" s="16" t="s">
        <v>22</v>
      </c>
      <c r="J46" s="16" t="s">
        <v>72</v>
      </c>
    </row>
    <row r="47" spans="1:10" x14ac:dyDescent="0.3">
      <c r="A47" s="10" t="s">
        <v>127</v>
      </c>
      <c r="B47" s="11">
        <v>44003</v>
      </c>
      <c r="C47" s="12" t="s">
        <v>48</v>
      </c>
      <c r="D47" s="12">
        <v>885</v>
      </c>
      <c r="E47" s="13">
        <v>90</v>
      </c>
      <c r="F47" s="14">
        <v>79650</v>
      </c>
      <c r="G47" s="15" t="s">
        <v>58</v>
      </c>
      <c r="H47" s="16" t="s">
        <v>102</v>
      </c>
      <c r="I47" s="16" t="s">
        <v>125</v>
      </c>
      <c r="J47" s="16" t="s">
        <v>119</v>
      </c>
    </row>
    <row r="48" spans="1:10" x14ac:dyDescent="0.3">
      <c r="A48" s="10" t="s">
        <v>128</v>
      </c>
      <c r="B48" s="11">
        <v>44040</v>
      </c>
      <c r="C48" s="12" t="s">
        <v>85</v>
      </c>
      <c r="D48" s="12">
        <v>856</v>
      </c>
      <c r="E48" s="13">
        <v>89</v>
      </c>
      <c r="F48" s="14">
        <v>76184</v>
      </c>
      <c r="G48" s="15" t="s">
        <v>44</v>
      </c>
      <c r="H48" s="16" t="s">
        <v>41</v>
      </c>
      <c r="I48" s="16" t="s">
        <v>66</v>
      </c>
      <c r="J48" s="16" t="s">
        <v>129</v>
      </c>
    </row>
    <row r="49" spans="1:10" x14ac:dyDescent="0.3">
      <c r="A49" s="10" t="s">
        <v>130</v>
      </c>
      <c r="B49" s="11">
        <v>44080</v>
      </c>
      <c r="C49" s="12" t="s">
        <v>93</v>
      </c>
      <c r="D49" s="12">
        <v>760</v>
      </c>
      <c r="E49" s="13">
        <v>96</v>
      </c>
      <c r="F49" s="14">
        <v>72960</v>
      </c>
      <c r="G49" s="15" t="s">
        <v>115</v>
      </c>
      <c r="H49" s="16" t="s">
        <v>102</v>
      </c>
      <c r="I49" s="16" t="s">
        <v>46</v>
      </c>
      <c r="J49" s="16" t="s">
        <v>112</v>
      </c>
    </row>
    <row r="50" spans="1:10" x14ac:dyDescent="0.3">
      <c r="A50" s="10" t="s">
        <v>131</v>
      </c>
      <c r="B50" s="11">
        <v>44168</v>
      </c>
      <c r="C50" s="12" t="s">
        <v>82</v>
      </c>
      <c r="D50" s="12">
        <v>458</v>
      </c>
      <c r="E50" s="13">
        <v>73</v>
      </c>
      <c r="F50" s="14">
        <v>33434</v>
      </c>
      <c r="G50" s="15" t="s">
        <v>36</v>
      </c>
      <c r="H50" s="16" t="s">
        <v>32</v>
      </c>
      <c r="I50" s="16" t="s">
        <v>125</v>
      </c>
      <c r="J50" s="16" t="s">
        <v>88</v>
      </c>
    </row>
    <row r="51" spans="1:10" x14ac:dyDescent="0.3">
      <c r="A51" s="10" t="s">
        <v>132</v>
      </c>
      <c r="B51" s="11">
        <v>44239</v>
      </c>
      <c r="C51" s="12" t="s">
        <v>114</v>
      </c>
      <c r="D51" s="12">
        <v>477</v>
      </c>
      <c r="E51" s="13">
        <v>70</v>
      </c>
      <c r="F51" s="14">
        <v>33390</v>
      </c>
      <c r="G51" s="15" t="s">
        <v>133</v>
      </c>
      <c r="H51" s="16" t="s">
        <v>32</v>
      </c>
      <c r="I51" s="16" t="s">
        <v>38</v>
      </c>
      <c r="J51" s="16" t="s">
        <v>33</v>
      </c>
    </row>
    <row r="52" spans="1:10" x14ac:dyDescent="0.3">
      <c r="A52" s="10" t="s">
        <v>134</v>
      </c>
      <c r="B52" s="11">
        <v>44314</v>
      </c>
      <c r="C52" s="12" t="s">
        <v>135</v>
      </c>
      <c r="D52" s="12">
        <v>679</v>
      </c>
      <c r="E52" s="13">
        <v>56</v>
      </c>
      <c r="F52" s="14">
        <v>38024</v>
      </c>
      <c r="G52" s="15" t="s">
        <v>36</v>
      </c>
      <c r="H52" s="16" t="s">
        <v>32</v>
      </c>
      <c r="I52" s="16" t="s">
        <v>38</v>
      </c>
      <c r="J52" s="16" t="s">
        <v>129</v>
      </c>
    </row>
    <row r="53" spans="1:10" x14ac:dyDescent="0.3">
      <c r="A53" s="10" t="s">
        <v>136</v>
      </c>
      <c r="B53" s="11">
        <v>44398</v>
      </c>
      <c r="C53" s="12" t="s">
        <v>135</v>
      </c>
      <c r="D53" s="12">
        <v>13</v>
      </c>
      <c r="E53" s="13">
        <v>13</v>
      </c>
      <c r="F53" s="14">
        <v>169</v>
      </c>
      <c r="G53" s="15" t="s">
        <v>79</v>
      </c>
      <c r="H53" s="16" t="s">
        <v>32</v>
      </c>
      <c r="I53" s="16" t="s">
        <v>76</v>
      </c>
      <c r="J53" s="16" t="s">
        <v>119</v>
      </c>
    </row>
    <row r="54" spans="1:10" x14ac:dyDescent="0.3">
      <c r="A54" s="10" t="s">
        <v>137</v>
      </c>
      <c r="B54" s="11">
        <v>44430</v>
      </c>
      <c r="C54" s="12" t="s">
        <v>107</v>
      </c>
      <c r="D54" s="12">
        <v>661</v>
      </c>
      <c r="E54" s="13">
        <v>74</v>
      </c>
      <c r="F54" s="14">
        <v>48914</v>
      </c>
      <c r="G54" s="15" t="s">
        <v>31</v>
      </c>
      <c r="H54" s="16" t="s">
        <v>18</v>
      </c>
      <c r="I54" s="16" t="s">
        <v>76</v>
      </c>
      <c r="J54" s="16" t="s">
        <v>29</v>
      </c>
    </row>
    <row r="55" spans="1:10" x14ac:dyDescent="0.3">
      <c r="A55" s="10" t="s">
        <v>138</v>
      </c>
      <c r="B55" s="11">
        <v>44431</v>
      </c>
      <c r="C55" s="12" t="s">
        <v>114</v>
      </c>
      <c r="D55" s="12">
        <v>544</v>
      </c>
      <c r="E55" s="13">
        <v>71</v>
      </c>
      <c r="F55" s="14">
        <v>38624</v>
      </c>
      <c r="G55" s="15" t="s">
        <v>27</v>
      </c>
      <c r="H55" s="16" t="s">
        <v>71</v>
      </c>
      <c r="I55" s="16" t="s">
        <v>60</v>
      </c>
      <c r="J55" s="16" t="s">
        <v>29</v>
      </c>
    </row>
    <row r="56" spans="1:10" x14ac:dyDescent="0.3">
      <c r="A56" s="10" t="s">
        <v>139</v>
      </c>
      <c r="B56" s="11">
        <v>44470</v>
      </c>
      <c r="C56" s="12" t="s">
        <v>64</v>
      </c>
      <c r="D56" s="12">
        <v>333</v>
      </c>
      <c r="E56" s="13">
        <v>69</v>
      </c>
      <c r="F56" s="14">
        <v>22977</v>
      </c>
      <c r="G56" s="15" t="s">
        <v>22</v>
      </c>
      <c r="H56" s="16" t="s">
        <v>59</v>
      </c>
      <c r="I56" s="16" t="s">
        <v>54</v>
      </c>
      <c r="J56" s="16" t="s">
        <v>105</v>
      </c>
    </row>
    <row r="57" spans="1:10" x14ac:dyDescent="0.3">
      <c r="A57" s="10" t="s">
        <v>140</v>
      </c>
      <c r="B57" s="11">
        <v>44492</v>
      </c>
      <c r="C57" s="12" t="s">
        <v>93</v>
      </c>
      <c r="D57" s="12">
        <v>763</v>
      </c>
      <c r="E57" s="13">
        <v>32</v>
      </c>
      <c r="F57" s="14">
        <v>24416</v>
      </c>
      <c r="G57" s="15" t="s">
        <v>66</v>
      </c>
      <c r="H57" s="16" t="s">
        <v>95</v>
      </c>
      <c r="I57" s="16" t="s">
        <v>103</v>
      </c>
      <c r="J57" s="16" t="s">
        <v>20</v>
      </c>
    </row>
    <row r="58" spans="1:10" x14ac:dyDescent="0.3">
      <c r="A58" s="10" t="s">
        <v>141</v>
      </c>
      <c r="B58" s="11">
        <v>44517</v>
      </c>
      <c r="C58" s="12" t="s">
        <v>117</v>
      </c>
      <c r="D58" s="12">
        <v>365</v>
      </c>
      <c r="E58" s="13">
        <v>38</v>
      </c>
      <c r="F58" s="14">
        <v>13870</v>
      </c>
      <c r="G58" s="15" t="s">
        <v>79</v>
      </c>
      <c r="H58" s="16" t="s">
        <v>109</v>
      </c>
      <c r="I58" s="16" t="s">
        <v>24</v>
      </c>
      <c r="J58" s="16" t="s">
        <v>61</v>
      </c>
    </row>
    <row r="59" spans="1:10" x14ac:dyDescent="0.3">
      <c r="A59" s="10" t="s">
        <v>142</v>
      </c>
      <c r="B59" s="11">
        <v>44549</v>
      </c>
      <c r="C59" s="12" t="s">
        <v>70</v>
      </c>
      <c r="D59" s="12">
        <v>128</v>
      </c>
      <c r="E59" s="13">
        <v>19</v>
      </c>
      <c r="F59" s="14">
        <v>2432</v>
      </c>
      <c r="G59" s="15" t="s">
        <v>115</v>
      </c>
      <c r="H59" s="16" t="s">
        <v>59</v>
      </c>
      <c r="I59" s="16" t="s">
        <v>80</v>
      </c>
      <c r="J59" s="16" t="s">
        <v>29</v>
      </c>
    </row>
    <row r="60" spans="1:10" x14ac:dyDescent="0.3">
      <c r="A60" s="10" t="s">
        <v>143</v>
      </c>
      <c r="B60" s="11">
        <v>44647</v>
      </c>
      <c r="C60" s="12" t="s">
        <v>48</v>
      </c>
      <c r="D60" s="12">
        <v>400</v>
      </c>
      <c r="E60" s="13">
        <v>76</v>
      </c>
      <c r="F60" s="14">
        <v>30400</v>
      </c>
      <c r="G60" s="15" t="s">
        <v>65</v>
      </c>
      <c r="H60" s="16" t="s">
        <v>23</v>
      </c>
      <c r="I60" s="16" t="s">
        <v>24</v>
      </c>
      <c r="J60" s="16" t="s">
        <v>29</v>
      </c>
    </row>
    <row r="61" spans="1:10" x14ac:dyDescent="0.3">
      <c r="A61" s="10" t="s">
        <v>144</v>
      </c>
      <c r="B61" s="11">
        <v>44727</v>
      </c>
      <c r="C61" s="12" t="s">
        <v>85</v>
      </c>
      <c r="D61" s="12">
        <v>879</v>
      </c>
      <c r="E61" s="13">
        <v>23</v>
      </c>
      <c r="F61" s="14">
        <v>20217</v>
      </c>
      <c r="G61" s="15" t="s">
        <v>133</v>
      </c>
      <c r="H61" s="16" t="s">
        <v>87</v>
      </c>
      <c r="I61" s="16" t="s">
        <v>60</v>
      </c>
      <c r="J61" s="16" t="s">
        <v>112</v>
      </c>
    </row>
    <row r="62" spans="1:10" x14ac:dyDescent="0.3">
      <c r="A62" s="10" t="s">
        <v>145</v>
      </c>
      <c r="B62" s="11">
        <v>44744</v>
      </c>
      <c r="C62" s="12" t="s">
        <v>135</v>
      </c>
      <c r="D62" s="12">
        <v>788</v>
      </c>
      <c r="E62" s="13">
        <v>20</v>
      </c>
      <c r="F62" s="14">
        <v>15760</v>
      </c>
      <c r="G62" s="15" t="s">
        <v>79</v>
      </c>
      <c r="H62" s="16" t="s">
        <v>18</v>
      </c>
      <c r="I62" s="16" t="s">
        <v>49</v>
      </c>
      <c r="J62" s="16" t="s">
        <v>123</v>
      </c>
    </row>
    <row r="63" spans="1:10" x14ac:dyDescent="0.3">
      <c r="A63" s="10" t="s">
        <v>146</v>
      </c>
      <c r="B63" s="11">
        <v>44752</v>
      </c>
      <c r="C63" s="12" t="s">
        <v>70</v>
      </c>
      <c r="D63" s="12">
        <v>741</v>
      </c>
      <c r="E63" s="13">
        <v>84</v>
      </c>
      <c r="F63" s="14">
        <v>62244</v>
      </c>
      <c r="G63" s="15" t="s">
        <v>66</v>
      </c>
      <c r="H63" s="16" t="s">
        <v>102</v>
      </c>
      <c r="I63" s="16" t="s">
        <v>46</v>
      </c>
      <c r="J63" s="16" t="s">
        <v>88</v>
      </c>
    </row>
    <row r="64" spans="1:10" x14ac:dyDescent="0.3">
      <c r="A64" s="10" t="s">
        <v>147</v>
      </c>
      <c r="B64" s="11">
        <v>44781</v>
      </c>
      <c r="C64" s="12" t="s">
        <v>82</v>
      </c>
      <c r="D64" s="12">
        <v>62</v>
      </c>
      <c r="E64" s="13">
        <v>51</v>
      </c>
      <c r="F64" s="14">
        <v>3162</v>
      </c>
      <c r="G64" s="15" t="s">
        <v>94</v>
      </c>
      <c r="H64" s="16" t="s">
        <v>41</v>
      </c>
      <c r="I64" s="16" t="s">
        <v>148</v>
      </c>
      <c r="J64" s="16" t="s">
        <v>50</v>
      </c>
    </row>
    <row r="65" spans="1:10" x14ac:dyDescent="0.3">
      <c r="A65" s="10" t="s">
        <v>149</v>
      </c>
      <c r="B65" s="11">
        <v>41291</v>
      </c>
      <c r="C65" s="12" t="s">
        <v>150</v>
      </c>
      <c r="D65" s="12">
        <v>984</v>
      </c>
      <c r="E65" s="13">
        <v>20</v>
      </c>
      <c r="F65" s="14">
        <v>19680</v>
      </c>
      <c r="G65" s="15" t="s">
        <v>66</v>
      </c>
      <c r="H65" s="16" t="s">
        <v>45</v>
      </c>
      <c r="I65" s="16" t="s">
        <v>46</v>
      </c>
      <c r="J65" s="16" t="s">
        <v>83</v>
      </c>
    </row>
    <row r="66" spans="1:10" x14ac:dyDescent="0.3">
      <c r="A66" s="10" t="s">
        <v>151</v>
      </c>
      <c r="B66" s="11">
        <v>41292</v>
      </c>
      <c r="C66" s="12" t="s">
        <v>152</v>
      </c>
      <c r="D66" s="12">
        <v>269</v>
      </c>
      <c r="E66" s="13">
        <v>70</v>
      </c>
      <c r="F66" s="14">
        <v>18830</v>
      </c>
      <c r="G66" s="15" t="s">
        <v>79</v>
      </c>
      <c r="H66" s="16" t="s">
        <v>32</v>
      </c>
      <c r="I66" s="16" t="s">
        <v>125</v>
      </c>
      <c r="J66" s="16" t="s">
        <v>25</v>
      </c>
    </row>
    <row r="67" spans="1:10" x14ac:dyDescent="0.3">
      <c r="A67" s="10" t="s">
        <v>153</v>
      </c>
      <c r="B67" s="11">
        <v>41293</v>
      </c>
      <c r="C67" s="12" t="s">
        <v>154</v>
      </c>
      <c r="D67" s="12">
        <v>833</v>
      </c>
      <c r="E67" s="13">
        <v>2</v>
      </c>
      <c r="F67" s="14">
        <v>1666</v>
      </c>
      <c r="G67" s="15" t="s">
        <v>75</v>
      </c>
      <c r="H67" s="16" t="s">
        <v>41</v>
      </c>
      <c r="I67" s="16" t="s">
        <v>19</v>
      </c>
      <c r="J67" s="16" t="s">
        <v>88</v>
      </c>
    </row>
    <row r="68" spans="1:10" x14ac:dyDescent="0.3">
      <c r="A68" s="10" t="s">
        <v>155</v>
      </c>
      <c r="B68" s="11">
        <v>41297</v>
      </c>
      <c r="C68" s="12" t="s">
        <v>156</v>
      </c>
      <c r="D68" s="12">
        <v>713</v>
      </c>
      <c r="E68" s="13">
        <v>62</v>
      </c>
      <c r="F68" s="14">
        <v>44206</v>
      </c>
      <c r="G68" s="15" t="s">
        <v>94</v>
      </c>
      <c r="H68" s="16" t="s">
        <v>71</v>
      </c>
      <c r="I68" s="16" t="s">
        <v>54</v>
      </c>
      <c r="J68" s="16" t="s">
        <v>105</v>
      </c>
    </row>
    <row r="69" spans="1:10" x14ac:dyDescent="0.3">
      <c r="A69" s="10" t="s">
        <v>157</v>
      </c>
      <c r="B69" s="11">
        <v>41316</v>
      </c>
      <c r="C69" s="12" t="s">
        <v>158</v>
      </c>
      <c r="D69" s="12">
        <v>641</v>
      </c>
      <c r="E69" s="13">
        <v>61</v>
      </c>
      <c r="F69" s="14">
        <v>39101</v>
      </c>
      <c r="G69" s="15" t="s">
        <v>66</v>
      </c>
      <c r="H69" s="16" t="s">
        <v>53</v>
      </c>
      <c r="I69" s="16" t="s">
        <v>148</v>
      </c>
      <c r="J69" s="16" t="s">
        <v>105</v>
      </c>
    </row>
    <row r="70" spans="1:10" x14ac:dyDescent="0.3">
      <c r="A70" s="10" t="s">
        <v>159</v>
      </c>
      <c r="B70" s="11">
        <v>41327</v>
      </c>
      <c r="C70" s="12" t="s">
        <v>160</v>
      </c>
      <c r="D70" s="12">
        <v>952</v>
      </c>
      <c r="E70" s="13">
        <v>24</v>
      </c>
      <c r="F70" s="14">
        <v>22848</v>
      </c>
      <c r="G70" s="15" t="s">
        <v>44</v>
      </c>
      <c r="H70" s="16" t="s">
        <v>99</v>
      </c>
      <c r="I70" s="16" t="s">
        <v>54</v>
      </c>
      <c r="J70" s="16" t="s">
        <v>88</v>
      </c>
    </row>
    <row r="71" spans="1:10" x14ac:dyDescent="0.3">
      <c r="A71" s="10" t="s">
        <v>161</v>
      </c>
      <c r="B71" s="11">
        <v>41343</v>
      </c>
      <c r="C71" s="12" t="s">
        <v>162</v>
      </c>
      <c r="D71" s="12">
        <v>655</v>
      </c>
      <c r="E71" s="13">
        <v>4</v>
      </c>
      <c r="F71" s="14">
        <v>2620</v>
      </c>
      <c r="G71" s="15" t="s">
        <v>58</v>
      </c>
      <c r="H71" s="16" t="s">
        <v>41</v>
      </c>
      <c r="I71" s="16" t="s">
        <v>80</v>
      </c>
      <c r="J71" s="16" t="s">
        <v>33</v>
      </c>
    </row>
    <row r="72" spans="1:10" x14ac:dyDescent="0.3">
      <c r="A72" s="10" t="s">
        <v>163</v>
      </c>
      <c r="B72" s="11">
        <v>41352</v>
      </c>
      <c r="C72" s="12" t="s">
        <v>164</v>
      </c>
      <c r="D72" s="12">
        <v>512</v>
      </c>
      <c r="E72" s="13">
        <v>6</v>
      </c>
      <c r="F72" s="14">
        <v>3072</v>
      </c>
      <c r="G72" s="15" t="s">
        <v>31</v>
      </c>
      <c r="H72" s="16" t="s">
        <v>109</v>
      </c>
      <c r="I72" s="16" t="s">
        <v>80</v>
      </c>
      <c r="J72" s="16" t="s">
        <v>83</v>
      </c>
    </row>
    <row r="73" spans="1:10" x14ac:dyDescent="0.3">
      <c r="A73" s="10" t="s">
        <v>165</v>
      </c>
      <c r="B73" s="11">
        <v>41367</v>
      </c>
      <c r="C73" s="12" t="s">
        <v>166</v>
      </c>
      <c r="D73" s="12">
        <v>16</v>
      </c>
      <c r="E73" s="13">
        <v>5</v>
      </c>
      <c r="F73" s="14">
        <v>80</v>
      </c>
      <c r="G73" s="15" t="s">
        <v>27</v>
      </c>
      <c r="H73" s="16" t="s">
        <v>23</v>
      </c>
      <c r="I73" s="16" t="s">
        <v>60</v>
      </c>
      <c r="J73" s="16" t="s">
        <v>33</v>
      </c>
    </row>
    <row r="74" spans="1:10" x14ac:dyDescent="0.3">
      <c r="A74" s="10" t="s">
        <v>167</v>
      </c>
      <c r="B74" s="11">
        <v>41368</v>
      </c>
      <c r="C74" s="12" t="s">
        <v>168</v>
      </c>
      <c r="D74" s="12">
        <v>769</v>
      </c>
      <c r="E74" s="13">
        <v>59</v>
      </c>
      <c r="F74" s="14">
        <v>45371</v>
      </c>
      <c r="G74" s="15" t="s">
        <v>17</v>
      </c>
      <c r="H74" s="16" t="s">
        <v>37</v>
      </c>
      <c r="I74" s="16" t="s">
        <v>125</v>
      </c>
      <c r="J74" s="16" t="s">
        <v>50</v>
      </c>
    </row>
    <row r="75" spans="1:10" x14ac:dyDescent="0.3">
      <c r="A75" s="10" t="s">
        <v>169</v>
      </c>
      <c r="B75" s="11">
        <v>41383</v>
      </c>
      <c r="C75" s="12" t="s">
        <v>170</v>
      </c>
      <c r="D75" s="12">
        <v>747</v>
      </c>
      <c r="E75" s="13">
        <v>86</v>
      </c>
      <c r="F75" s="14">
        <v>64242</v>
      </c>
      <c r="G75" s="15" t="s">
        <v>44</v>
      </c>
      <c r="H75" s="16" t="s">
        <v>32</v>
      </c>
      <c r="I75" s="16" t="s">
        <v>38</v>
      </c>
      <c r="J75" s="16" t="s">
        <v>112</v>
      </c>
    </row>
    <row r="76" spans="1:10" x14ac:dyDescent="0.3">
      <c r="A76" s="10" t="s">
        <v>171</v>
      </c>
      <c r="B76" s="11">
        <v>41402</v>
      </c>
      <c r="C76" s="12" t="s">
        <v>172</v>
      </c>
      <c r="D76" s="12">
        <v>558</v>
      </c>
      <c r="E76" s="13">
        <v>22</v>
      </c>
      <c r="F76" s="14">
        <v>12276</v>
      </c>
      <c r="G76" s="15" t="s">
        <v>94</v>
      </c>
      <c r="H76" s="16" t="s">
        <v>32</v>
      </c>
      <c r="I76" s="16" t="s">
        <v>46</v>
      </c>
      <c r="J76" s="16" t="s">
        <v>105</v>
      </c>
    </row>
    <row r="77" spans="1:10" x14ac:dyDescent="0.3">
      <c r="A77" s="10" t="s">
        <v>173</v>
      </c>
      <c r="B77" s="11">
        <v>41410</v>
      </c>
      <c r="C77" s="12" t="s">
        <v>174</v>
      </c>
      <c r="D77" s="12">
        <v>886</v>
      </c>
      <c r="E77" s="13">
        <v>14</v>
      </c>
      <c r="F77" s="14">
        <v>12404</v>
      </c>
      <c r="G77" s="15" t="s">
        <v>36</v>
      </c>
      <c r="H77" s="16" t="s">
        <v>95</v>
      </c>
      <c r="I77" s="16" t="s">
        <v>80</v>
      </c>
      <c r="J77" s="16" t="s">
        <v>29</v>
      </c>
    </row>
    <row r="78" spans="1:10" x14ac:dyDescent="0.3">
      <c r="A78" s="10" t="s">
        <v>175</v>
      </c>
      <c r="B78" s="11">
        <v>41422</v>
      </c>
      <c r="C78" s="12" t="s">
        <v>176</v>
      </c>
      <c r="D78" s="12">
        <v>278</v>
      </c>
      <c r="E78" s="13">
        <v>4</v>
      </c>
      <c r="F78" s="14">
        <v>1112</v>
      </c>
      <c r="G78" s="15" t="s">
        <v>115</v>
      </c>
      <c r="H78" s="16" t="s">
        <v>32</v>
      </c>
      <c r="I78" s="16" t="s">
        <v>103</v>
      </c>
      <c r="J78" s="16" t="s">
        <v>129</v>
      </c>
    </row>
    <row r="79" spans="1:10" x14ac:dyDescent="0.3">
      <c r="A79" s="10" t="s">
        <v>177</v>
      </c>
      <c r="B79" s="11">
        <v>41435</v>
      </c>
      <c r="C79" s="12" t="s">
        <v>178</v>
      </c>
      <c r="D79" s="12">
        <v>500</v>
      </c>
      <c r="E79" s="13">
        <v>7</v>
      </c>
      <c r="F79" s="14">
        <v>3500</v>
      </c>
      <c r="G79" s="15" t="s">
        <v>94</v>
      </c>
      <c r="H79" s="16" t="s">
        <v>95</v>
      </c>
      <c r="I79" s="16" t="s">
        <v>148</v>
      </c>
      <c r="J79" s="16" t="s">
        <v>123</v>
      </c>
    </row>
    <row r="80" spans="1:10" x14ac:dyDescent="0.3">
      <c r="A80" s="10" t="s">
        <v>179</v>
      </c>
      <c r="B80" s="11">
        <v>41473</v>
      </c>
      <c r="C80" s="12" t="s">
        <v>180</v>
      </c>
      <c r="D80" s="12">
        <v>504</v>
      </c>
      <c r="E80" s="13">
        <v>74</v>
      </c>
      <c r="F80" s="14">
        <v>37296</v>
      </c>
      <c r="G80" s="15" t="s">
        <v>22</v>
      </c>
      <c r="H80" s="16" t="s">
        <v>53</v>
      </c>
      <c r="I80" s="16" t="s">
        <v>22</v>
      </c>
      <c r="J80" s="16" t="s">
        <v>61</v>
      </c>
    </row>
    <row r="81" spans="1:10" x14ac:dyDescent="0.3">
      <c r="A81" s="10" t="s">
        <v>181</v>
      </c>
      <c r="B81" s="11">
        <v>41474</v>
      </c>
      <c r="C81" s="12" t="s">
        <v>182</v>
      </c>
      <c r="D81" s="12">
        <v>156</v>
      </c>
      <c r="E81" s="13">
        <v>53</v>
      </c>
      <c r="F81" s="14">
        <v>8268</v>
      </c>
      <c r="G81" s="15" t="s">
        <v>75</v>
      </c>
      <c r="H81" s="16" t="s">
        <v>87</v>
      </c>
      <c r="I81" s="16" t="s">
        <v>49</v>
      </c>
      <c r="J81" s="16" t="s">
        <v>25</v>
      </c>
    </row>
    <row r="82" spans="1:10" x14ac:dyDescent="0.3">
      <c r="A82" s="10" t="s">
        <v>183</v>
      </c>
      <c r="B82" s="11">
        <v>41478</v>
      </c>
      <c r="C82" s="12" t="s">
        <v>184</v>
      </c>
      <c r="D82" s="12">
        <v>720</v>
      </c>
      <c r="E82" s="13">
        <v>39</v>
      </c>
      <c r="F82" s="14">
        <v>28080</v>
      </c>
      <c r="G82" s="15" t="s">
        <v>58</v>
      </c>
      <c r="H82" s="16" t="s">
        <v>185</v>
      </c>
      <c r="I82" s="16" t="s">
        <v>60</v>
      </c>
      <c r="J82" s="16" t="s">
        <v>33</v>
      </c>
    </row>
    <row r="83" spans="1:10" x14ac:dyDescent="0.3">
      <c r="A83" s="10" t="s">
        <v>186</v>
      </c>
      <c r="B83" s="11">
        <v>41479</v>
      </c>
      <c r="C83" s="12" t="s">
        <v>187</v>
      </c>
      <c r="D83" s="12">
        <v>164</v>
      </c>
      <c r="E83" s="13">
        <v>66</v>
      </c>
      <c r="F83" s="14">
        <v>10824</v>
      </c>
      <c r="G83" s="15" t="s">
        <v>17</v>
      </c>
      <c r="H83" s="16" t="s">
        <v>109</v>
      </c>
      <c r="I83" s="16" t="s">
        <v>80</v>
      </c>
      <c r="J83" s="16" t="s">
        <v>112</v>
      </c>
    </row>
    <row r="84" spans="1:10" x14ac:dyDescent="0.3">
      <c r="A84" s="10" t="s">
        <v>188</v>
      </c>
      <c r="B84" s="11">
        <v>41537</v>
      </c>
      <c r="C84" s="12" t="s">
        <v>189</v>
      </c>
      <c r="D84" s="12">
        <v>225</v>
      </c>
      <c r="E84" s="13">
        <v>28</v>
      </c>
      <c r="F84" s="14">
        <v>6300</v>
      </c>
      <c r="G84" s="15" t="s">
        <v>27</v>
      </c>
      <c r="H84" s="16" t="s">
        <v>102</v>
      </c>
      <c r="I84" s="16" t="s">
        <v>60</v>
      </c>
      <c r="J84" s="16" t="s">
        <v>112</v>
      </c>
    </row>
    <row r="85" spans="1:10" x14ac:dyDescent="0.3">
      <c r="A85" s="10" t="s">
        <v>190</v>
      </c>
      <c r="B85" s="11">
        <v>41549</v>
      </c>
      <c r="C85" s="12" t="s">
        <v>191</v>
      </c>
      <c r="D85" s="12">
        <v>320</v>
      </c>
      <c r="E85" s="13">
        <v>46</v>
      </c>
      <c r="F85" s="14">
        <v>14720</v>
      </c>
      <c r="G85" s="15" t="s">
        <v>17</v>
      </c>
      <c r="H85" s="16" t="s">
        <v>23</v>
      </c>
      <c r="I85" s="16" t="s">
        <v>148</v>
      </c>
      <c r="J85" s="16" t="s">
        <v>50</v>
      </c>
    </row>
    <row r="86" spans="1:10" x14ac:dyDescent="0.3">
      <c r="A86" s="10" t="s">
        <v>192</v>
      </c>
      <c r="B86" s="11">
        <v>41565</v>
      </c>
      <c r="C86" s="12" t="s">
        <v>193</v>
      </c>
      <c r="D86" s="12">
        <v>524</v>
      </c>
      <c r="E86" s="13">
        <v>100</v>
      </c>
      <c r="F86" s="14">
        <v>52400</v>
      </c>
      <c r="G86" s="15" t="s">
        <v>115</v>
      </c>
      <c r="H86" s="16" t="s">
        <v>18</v>
      </c>
      <c r="I86" s="16" t="s">
        <v>60</v>
      </c>
      <c r="J86" s="16" t="s">
        <v>33</v>
      </c>
    </row>
    <row r="87" spans="1:10" x14ac:dyDescent="0.3">
      <c r="A87" s="10" t="s">
        <v>194</v>
      </c>
      <c r="B87" s="11">
        <v>41586</v>
      </c>
      <c r="C87" s="12" t="s">
        <v>195</v>
      </c>
      <c r="D87" s="12">
        <v>83</v>
      </c>
      <c r="E87" s="13">
        <v>55</v>
      </c>
      <c r="F87" s="14">
        <v>4565</v>
      </c>
      <c r="G87" s="15" t="s">
        <v>133</v>
      </c>
      <c r="H87" s="16" t="s">
        <v>95</v>
      </c>
      <c r="I87" s="16" t="s">
        <v>38</v>
      </c>
      <c r="J87" s="16" t="s">
        <v>112</v>
      </c>
    </row>
    <row r="88" spans="1:10" x14ac:dyDescent="0.3">
      <c r="A88" s="10" t="s">
        <v>196</v>
      </c>
      <c r="B88" s="11">
        <v>41597</v>
      </c>
      <c r="C88" s="12" t="s">
        <v>197</v>
      </c>
      <c r="D88" s="12">
        <v>274</v>
      </c>
      <c r="E88" s="13">
        <v>8</v>
      </c>
      <c r="F88" s="14">
        <v>2192</v>
      </c>
      <c r="G88" s="15" t="s">
        <v>17</v>
      </c>
      <c r="H88" s="16" t="s">
        <v>53</v>
      </c>
      <c r="I88" s="16" t="s">
        <v>60</v>
      </c>
      <c r="J88" s="16" t="s">
        <v>112</v>
      </c>
    </row>
    <row r="89" spans="1:10" x14ac:dyDescent="0.3">
      <c r="A89" s="10" t="s">
        <v>198</v>
      </c>
      <c r="B89" s="11">
        <v>41626</v>
      </c>
      <c r="C89" s="12" t="s">
        <v>199</v>
      </c>
      <c r="D89" s="12">
        <v>502</v>
      </c>
      <c r="E89" s="13">
        <v>20</v>
      </c>
      <c r="F89" s="14">
        <v>10040</v>
      </c>
      <c r="G89" s="15" t="s">
        <v>79</v>
      </c>
      <c r="H89" s="16" t="s">
        <v>45</v>
      </c>
      <c r="I89" s="16" t="s">
        <v>19</v>
      </c>
      <c r="J89" s="16" t="s">
        <v>119</v>
      </c>
    </row>
    <row r="90" spans="1:10" x14ac:dyDescent="0.3">
      <c r="A90" s="10" t="s">
        <v>200</v>
      </c>
      <c r="B90" s="11">
        <v>41638</v>
      </c>
      <c r="C90" s="12" t="s">
        <v>201</v>
      </c>
      <c r="D90" s="12">
        <v>915</v>
      </c>
      <c r="E90" s="13">
        <v>59</v>
      </c>
      <c r="F90" s="14">
        <v>53985</v>
      </c>
      <c r="G90" s="15" t="s">
        <v>115</v>
      </c>
      <c r="H90" s="16" t="s">
        <v>37</v>
      </c>
      <c r="I90" s="16" t="s">
        <v>103</v>
      </c>
      <c r="J90" s="16" t="s">
        <v>50</v>
      </c>
    </row>
    <row r="91" spans="1:10" x14ac:dyDescent="0.3">
      <c r="A91" s="10" t="s">
        <v>202</v>
      </c>
      <c r="B91" s="11">
        <v>41652</v>
      </c>
      <c r="C91" s="12" t="s">
        <v>203</v>
      </c>
      <c r="D91" s="12">
        <v>532</v>
      </c>
      <c r="E91" s="13">
        <v>38</v>
      </c>
      <c r="F91" s="14">
        <v>20216</v>
      </c>
      <c r="G91" s="15" t="s">
        <v>65</v>
      </c>
      <c r="H91" s="16" t="s">
        <v>71</v>
      </c>
      <c r="I91" s="16" t="s">
        <v>28</v>
      </c>
      <c r="J91" s="16" t="s">
        <v>72</v>
      </c>
    </row>
    <row r="92" spans="1:10" x14ac:dyDescent="0.3">
      <c r="A92" s="10" t="s">
        <v>204</v>
      </c>
      <c r="B92" s="11">
        <v>41654</v>
      </c>
      <c r="C92" s="12" t="s">
        <v>205</v>
      </c>
      <c r="D92" s="12">
        <v>626</v>
      </c>
      <c r="E92" s="13">
        <v>96</v>
      </c>
      <c r="F92" s="14">
        <v>60096</v>
      </c>
      <c r="G92" s="15" t="s">
        <v>36</v>
      </c>
      <c r="H92" s="16" t="s">
        <v>185</v>
      </c>
      <c r="I92" s="16" t="s">
        <v>49</v>
      </c>
      <c r="J92" s="16" t="s">
        <v>83</v>
      </c>
    </row>
    <row r="93" spans="1:10" x14ac:dyDescent="0.3">
      <c r="A93" s="10" t="s">
        <v>206</v>
      </c>
      <c r="B93" s="11">
        <v>41660</v>
      </c>
      <c r="C93" s="12" t="s">
        <v>207</v>
      </c>
      <c r="D93" s="12">
        <v>951</v>
      </c>
      <c r="E93" s="13">
        <v>30</v>
      </c>
      <c r="F93" s="14">
        <v>28530</v>
      </c>
      <c r="G93" s="15" t="s">
        <v>65</v>
      </c>
      <c r="H93" s="16" t="s">
        <v>185</v>
      </c>
      <c r="I93" s="16" t="s">
        <v>19</v>
      </c>
      <c r="J93" s="16" t="s">
        <v>50</v>
      </c>
    </row>
    <row r="94" spans="1:10" x14ac:dyDescent="0.3">
      <c r="A94" s="10" t="s">
        <v>208</v>
      </c>
      <c r="B94" s="11">
        <v>41664</v>
      </c>
      <c r="C94" s="12" t="s">
        <v>209</v>
      </c>
      <c r="D94" s="12">
        <v>207</v>
      </c>
      <c r="E94" s="13">
        <v>64</v>
      </c>
      <c r="F94" s="14">
        <v>13248</v>
      </c>
      <c r="G94" s="15" t="s">
        <v>75</v>
      </c>
      <c r="H94" s="16" t="s">
        <v>71</v>
      </c>
      <c r="I94" s="16" t="s">
        <v>46</v>
      </c>
      <c r="J94" s="16" t="s">
        <v>105</v>
      </c>
    </row>
    <row r="95" spans="1:10" x14ac:dyDescent="0.3">
      <c r="A95" s="10" t="s">
        <v>210</v>
      </c>
      <c r="B95" s="11">
        <v>41674</v>
      </c>
      <c r="C95" s="12" t="s">
        <v>209</v>
      </c>
      <c r="D95" s="12">
        <v>799</v>
      </c>
      <c r="E95" s="13">
        <v>72</v>
      </c>
      <c r="F95" s="14">
        <v>57528</v>
      </c>
      <c r="G95" s="15" t="s">
        <v>44</v>
      </c>
      <c r="H95" s="16" t="s">
        <v>23</v>
      </c>
      <c r="I95" s="16" t="s">
        <v>76</v>
      </c>
      <c r="J95" s="16" t="s">
        <v>20</v>
      </c>
    </row>
    <row r="96" spans="1:10" x14ac:dyDescent="0.3">
      <c r="A96" s="10" t="s">
        <v>211</v>
      </c>
      <c r="B96" s="11">
        <v>41678</v>
      </c>
      <c r="C96" s="12" t="s">
        <v>212</v>
      </c>
      <c r="D96" s="12">
        <v>467</v>
      </c>
      <c r="E96" s="13">
        <v>2</v>
      </c>
      <c r="F96" s="14">
        <v>934</v>
      </c>
      <c r="G96" s="15" t="s">
        <v>133</v>
      </c>
      <c r="H96" s="16" t="s">
        <v>23</v>
      </c>
      <c r="I96" s="16" t="s">
        <v>38</v>
      </c>
      <c r="J96" s="16" t="s">
        <v>88</v>
      </c>
    </row>
    <row r="97" spans="1:10" x14ac:dyDescent="0.3">
      <c r="A97" s="10" t="s">
        <v>213</v>
      </c>
      <c r="B97" s="11">
        <v>41688</v>
      </c>
      <c r="C97" s="12" t="s">
        <v>214</v>
      </c>
      <c r="D97" s="12">
        <v>625</v>
      </c>
      <c r="E97" s="13">
        <v>44</v>
      </c>
      <c r="F97" s="14">
        <v>27500</v>
      </c>
      <c r="G97" s="15" t="s">
        <v>22</v>
      </c>
      <c r="H97" s="16" t="s">
        <v>87</v>
      </c>
      <c r="I97" s="16" t="s">
        <v>103</v>
      </c>
      <c r="J97" s="16" t="s">
        <v>61</v>
      </c>
    </row>
    <row r="98" spans="1:10" x14ac:dyDescent="0.3">
      <c r="A98" s="10" t="s">
        <v>215</v>
      </c>
      <c r="B98" s="11">
        <v>41718</v>
      </c>
      <c r="C98" s="12" t="s">
        <v>216</v>
      </c>
      <c r="D98" s="12">
        <v>163</v>
      </c>
      <c r="E98" s="13">
        <v>82</v>
      </c>
      <c r="F98" s="14">
        <v>13366</v>
      </c>
      <c r="G98" s="15" t="s">
        <v>44</v>
      </c>
      <c r="H98" s="16" t="s">
        <v>185</v>
      </c>
      <c r="I98" s="16" t="s">
        <v>103</v>
      </c>
      <c r="J98" s="16" t="s">
        <v>129</v>
      </c>
    </row>
    <row r="99" spans="1:10" x14ac:dyDescent="0.3">
      <c r="A99" s="10" t="s">
        <v>217</v>
      </c>
      <c r="B99" s="11">
        <v>41721</v>
      </c>
      <c r="C99" s="12" t="s">
        <v>218</v>
      </c>
      <c r="D99" s="12">
        <v>557</v>
      </c>
      <c r="E99" s="13">
        <v>34</v>
      </c>
      <c r="F99" s="14">
        <v>18938</v>
      </c>
      <c r="G99" s="15" t="s">
        <v>94</v>
      </c>
      <c r="H99" s="16" t="s">
        <v>185</v>
      </c>
      <c r="I99" s="16" t="s">
        <v>80</v>
      </c>
      <c r="J99" s="16" t="s">
        <v>61</v>
      </c>
    </row>
    <row r="100" spans="1:10" x14ac:dyDescent="0.3">
      <c r="A100" s="10" t="s">
        <v>219</v>
      </c>
      <c r="B100" s="11">
        <v>41728</v>
      </c>
      <c r="C100" s="12" t="s">
        <v>220</v>
      </c>
      <c r="D100" s="12">
        <v>181</v>
      </c>
      <c r="E100" s="13">
        <v>56</v>
      </c>
      <c r="F100" s="14">
        <v>10136</v>
      </c>
      <c r="G100" s="15" t="s">
        <v>79</v>
      </c>
      <c r="H100" s="16" t="s">
        <v>41</v>
      </c>
      <c r="I100" s="16" t="s">
        <v>103</v>
      </c>
      <c r="J100" s="16" t="s">
        <v>29</v>
      </c>
    </row>
    <row r="101" spans="1:10" x14ac:dyDescent="0.3">
      <c r="A101" s="10" t="s">
        <v>221</v>
      </c>
      <c r="B101" s="11">
        <v>41732</v>
      </c>
      <c r="C101" s="12" t="s">
        <v>222</v>
      </c>
      <c r="D101" s="12">
        <v>3</v>
      </c>
      <c r="E101" s="13">
        <v>75</v>
      </c>
      <c r="F101" s="14">
        <v>225</v>
      </c>
      <c r="G101" s="15" t="s">
        <v>66</v>
      </c>
      <c r="H101" s="16" t="s">
        <v>32</v>
      </c>
      <c r="I101" s="16" t="s">
        <v>49</v>
      </c>
      <c r="J101" s="16" t="s">
        <v>72</v>
      </c>
    </row>
    <row r="102" spans="1:10" x14ac:dyDescent="0.3">
      <c r="A102" s="10" t="s">
        <v>223</v>
      </c>
      <c r="B102" s="11">
        <v>41741</v>
      </c>
      <c r="C102" s="12" t="s">
        <v>224</v>
      </c>
      <c r="D102" s="12">
        <v>582</v>
      </c>
      <c r="E102" s="13">
        <v>75</v>
      </c>
      <c r="F102" s="14">
        <v>43650</v>
      </c>
      <c r="G102" s="15" t="s">
        <v>75</v>
      </c>
      <c r="H102" s="16" t="s">
        <v>37</v>
      </c>
      <c r="I102" s="16" t="s">
        <v>24</v>
      </c>
      <c r="J102" s="16" t="s">
        <v>20</v>
      </c>
    </row>
    <row r="103" spans="1:10" x14ac:dyDescent="0.3">
      <c r="A103" s="10" t="s">
        <v>225</v>
      </c>
      <c r="B103" s="11">
        <v>41755</v>
      </c>
      <c r="C103" s="12" t="s">
        <v>226</v>
      </c>
      <c r="D103" s="12">
        <v>78</v>
      </c>
      <c r="E103" s="13">
        <v>31</v>
      </c>
      <c r="F103" s="14">
        <v>2418</v>
      </c>
      <c r="G103" s="15" t="s">
        <v>44</v>
      </c>
      <c r="H103" s="16" t="s">
        <v>32</v>
      </c>
      <c r="I103" s="16" t="s">
        <v>22</v>
      </c>
      <c r="J103" s="16" t="s">
        <v>61</v>
      </c>
    </row>
    <row r="104" spans="1:10" x14ac:dyDescent="0.3">
      <c r="A104" s="10" t="s">
        <v>227</v>
      </c>
      <c r="B104" s="11">
        <v>41755</v>
      </c>
      <c r="C104" s="12" t="s">
        <v>228</v>
      </c>
      <c r="D104" s="12">
        <v>767</v>
      </c>
      <c r="E104" s="13">
        <v>12</v>
      </c>
      <c r="F104" s="14">
        <v>9204</v>
      </c>
      <c r="G104" s="15" t="s">
        <v>58</v>
      </c>
      <c r="H104" s="16" t="s">
        <v>18</v>
      </c>
      <c r="I104" s="16" t="s">
        <v>54</v>
      </c>
      <c r="J104" s="16" t="s">
        <v>129</v>
      </c>
    </row>
    <row r="105" spans="1:10" x14ac:dyDescent="0.3">
      <c r="A105" s="10" t="s">
        <v>229</v>
      </c>
      <c r="B105" s="11">
        <v>41762</v>
      </c>
      <c r="C105" s="12" t="s">
        <v>230</v>
      </c>
      <c r="D105" s="12">
        <v>555</v>
      </c>
      <c r="E105" s="13">
        <v>84</v>
      </c>
      <c r="F105" s="14">
        <v>46620</v>
      </c>
      <c r="G105" s="15" t="s">
        <v>17</v>
      </c>
      <c r="H105" s="16" t="s">
        <v>53</v>
      </c>
      <c r="I105" s="16" t="s">
        <v>19</v>
      </c>
      <c r="J105" s="16" t="s">
        <v>123</v>
      </c>
    </row>
    <row r="106" spans="1:10" x14ac:dyDescent="0.3">
      <c r="A106" s="10" t="s">
        <v>231</v>
      </c>
      <c r="B106" s="11">
        <v>41786</v>
      </c>
      <c r="C106" s="12" t="s">
        <v>232</v>
      </c>
      <c r="D106" s="12">
        <v>277</v>
      </c>
      <c r="E106" s="13">
        <v>85</v>
      </c>
      <c r="F106" s="14">
        <v>23545</v>
      </c>
      <c r="G106" s="15" t="s">
        <v>94</v>
      </c>
      <c r="H106" s="16" t="s">
        <v>45</v>
      </c>
      <c r="I106" s="16" t="s">
        <v>19</v>
      </c>
      <c r="J106" s="16" t="s">
        <v>72</v>
      </c>
    </row>
    <row r="107" spans="1:10" x14ac:dyDescent="0.3">
      <c r="A107" s="10" t="s">
        <v>233</v>
      </c>
      <c r="B107" s="11">
        <v>41789</v>
      </c>
      <c r="C107" s="12" t="s">
        <v>184</v>
      </c>
      <c r="D107" s="12">
        <v>49</v>
      </c>
      <c r="E107" s="13">
        <v>8</v>
      </c>
      <c r="F107" s="14">
        <v>392</v>
      </c>
      <c r="G107" s="15" t="s">
        <v>66</v>
      </c>
      <c r="H107" s="16" t="s">
        <v>87</v>
      </c>
      <c r="I107" s="16" t="s">
        <v>22</v>
      </c>
      <c r="J107" s="16" t="s">
        <v>72</v>
      </c>
    </row>
    <row r="108" spans="1:10" x14ac:dyDescent="0.3">
      <c r="A108" s="10" t="s">
        <v>234</v>
      </c>
      <c r="B108" s="11">
        <v>41795</v>
      </c>
      <c r="C108" s="12" t="s">
        <v>189</v>
      </c>
      <c r="D108" s="12">
        <v>970</v>
      </c>
      <c r="E108" s="13">
        <v>96</v>
      </c>
      <c r="F108" s="14">
        <v>93120</v>
      </c>
      <c r="G108" s="15" t="s">
        <v>31</v>
      </c>
      <c r="H108" s="16" t="s">
        <v>95</v>
      </c>
      <c r="I108" s="16" t="s">
        <v>24</v>
      </c>
      <c r="J108" s="16" t="s">
        <v>105</v>
      </c>
    </row>
    <row r="109" spans="1:10" x14ac:dyDescent="0.3">
      <c r="A109" s="10" t="s">
        <v>235</v>
      </c>
      <c r="B109" s="11">
        <v>41796</v>
      </c>
      <c r="C109" s="12" t="s">
        <v>236</v>
      </c>
      <c r="D109" s="12">
        <v>798</v>
      </c>
      <c r="E109" s="13">
        <v>88</v>
      </c>
      <c r="F109" s="14">
        <v>70224</v>
      </c>
      <c r="G109" s="15" t="s">
        <v>27</v>
      </c>
      <c r="H109" s="16" t="s">
        <v>45</v>
      </c>
      <c r="I109" s="16" t="s">
        <v>103</v>
      </c>
      <c r="J109" s="16" t="s">
        <v>83</v>
      </c>
    </row>
    <row r="110" spans="1:10" x14ac:dyDescent="0.3">
      <c r="A110" s="10" t="s">
        <v>237</v>
      </c>
      <c r="B110" s="11">
        <v>41806</v>
      </c>
      <c r="C110" s="12" t="s">
        <v>238</v>
      </c>
      <c r="D110" s="12">
        <v>692</v>
      </c>
      <c r="E110" s="13">
        <v>98</v>
      </c>
      <c r="F110" s="14">
        <v>67816</v>
      </c>
      <c r="G110" s="15" t="s">
        <v>115</v>
      </c>
      <c r="H110" s="16" t="s">
        <v>71</v>
      </c>
      <c r="I110" s="16" t="s">
        <v>38</v>
      </c>
      <c r="J110" s="16" t="s">
        <v>83</v>
      </c>
    </row>
    <row r="111" spans="1:10" x14ac:dyDescent="0.3">
      <c r="A111" s="10" t="s">
        <v>239</v>
      </c>
      <c r="B111" s="11">
        <v>41812</v>
      </c>
      <c r="C111" s="12" t="s">
        <v>240</v>
      </c>
      <c r="D111" s="12">
        <v>514</v>
      </c>
      <c r="E111" s="13">
        <v>69</v>
      </c>
      <c r="F111" s="14">
        <v>35466</v>
      </c>
      <c r="G111" s="15" t="s">
        <v>27</v>
      </c>
      <c r="H111" s="16" t="s">
        <v>95</v>
      </c>
      <c r="I111" s="16" t="s">
        <v>49</v>
      </c>
      <c r="J111" s="16" t="s">
        <v>112</v>
      </c>
    </row>
    <row r="112" spans="1:10" x14ac:dyDescent="0.3">
      <c r="A112" s="10" t="s">
        <v>241</v>
      </c>
      <c r="B112" s="11">
        <v>41813</v>
      </c>
      <c r="C112" s="12" t="s">
        <v>242</v>
      </c>
      <c r="D112" s="12">
        <v>474</v>
      </c>
      <c r="E112" s="13">
        <v>32</v>
      </c>
      <c r="F112" s="14">
        <v>15168</v>
      </c>
      <c r="G112" s="15" t="s">
        <v>17</v>
      </c>
      <c r="H112" s="16" t="s">
        <v>71</v>
      </c>
      <c r="I112" s="16" t="s">
        <v>80</v>
      </c>
      <c r="J112" s="16" t="s">
        <v>25</v>
      </c>
    </row>
    <row r="113" spans="1:10" x14ac:dyDescent="0.3">
      <c r="A113" s="10" t="s">
        <v>243</v>
      </c>
      <c r="B113" s="11">
        <v>41828</v>
      </c>
      <c r="C113" s="12" t="s">
        <v>244</v>
      </c>
      <c r="D113" s="12">
        <v>259</v>
      </c>
      <c r="E113" s="13">
        <v>88</v>
      </c>
      <c r="F113" s="14">
        <v>22792</v>
      </c>
      <c r="G113" s="15" t="s">
        <v>66</v>
      </c>
      <c r="H113" s="16" t="s">
        <v>32</v>
      </c>
      <c r="I113" s="16" t="s">
        <v>60</v>
      </c>
      <c r="J113" s="16" t="s">
        <v>33</v>
      </c>
    </row>
    <row r="114" spans="1:10" x14ac:dyDescent="0.3">
      <c r="A114" s="10" t="s">
        <v>245</v>
      </c>
      <c r="B114" s="11">
        <v>41838</v>
      </c>
      <c r="C114" s="12" t="s">
        <v>166</v>
      </c>
      <c r="D114" s="12">
        <v>193</v>
      </c>
      <c r="E114" s="13">
        <v>61</v>
      </c>
      <c r="F114" s="14">
        <v>11773</v>
      </c>
      <c r="G114" s="15" t="s">
        <v>66</v>
      </c>
      <c r="H114" s="16" t="s">
        <v>23</v>
      </c>
      <c r="I114" s="16" t="s">
        <v>148</v>
      </c>
      <c r="J114" s="16" t="s">
        <v>123</v>
      </c>
    </row>
    <row r="115" spans="1:10" x14ac:dyDescent="0.3">
      <c r="A115" s="10" t="s">
        <v>246</v>
      </c>
      <c r="B115" s="11">
        <v>41874</v>
      </c>
      <c r="C115" s="12" t="s">
        <v>247</v>
      </c>
      <c r="D115" s="12">
        <v>102</v>
      </c>
      <c r="E115" s="13">
        <v>15</v>
      </c>
      <c r="F115" s="14">
        <v>1530</v>
      </c>
      <c r="G115" s="15" t="s">
        <v>58</v>
      </c>
      <c r="H115" s="16" t="s">
        <v>109</v>
      </c>
      <c r="I115" s="16" t="s">
        <v>103</v>
      </c>
      <c r="J115" s="16" t="s">
        <v>105</v>
      </c>
    </row>
    <row r="116" spans="1:10" x14ac:dyDescent="0.3">
      <c r="A116" s="10" t="s">
        <v>248</v>
      </c>
      <c r="B116" s="11">
        <v>41876</v>
      </c>
      <c r="C116" s="12" t="s">
        <v>249</v>
      </c>
      <c r="D116" s="12">
        <v>475</v>
      </c>
      <c r="E116" s="13">
        <v>90</v>
      </c>
      <c r="F116" s="14">
        <v>42750</v>
      </c>
      <c r="G116" s="15" t="s">
        <v>75</v>
      </c>
      <c r="H116" s="16" t="s">
        <v>45</v>
      </c>
      <c r="I116" s="16" t="s">
        <v>103</v>
      </c>
      <c r="J116" s="16" t="s">
        <v>119</v>
      </c>
    </row>
    <row r="117" spans="1:10" x14ac:dyDescent="0.3">
      <c r="A117" s="10" t="s">
        <v>250</v>
      </c>
      <c r="B117" s="11">
        <v>41897</v>
      </c>
      <c r="C117" s="12" t="s">
        <v>251</v>
      </c>
      <c r="D117" s="12">
        <v>828</v>
      </c>
      <c r="E117" s="13">
        <v>68</v>
      </c>
      <c r="F117" s="14">
        <v>56304</v>
      </c>
      <c r="G117" s="15" t="s">
        <v>27</v>
      </c>
      <c r="H117" s="16" t="s">
        <v>41</v>
      </c>
      <c r="I117" s="16" t="s">
        <v>80</v>
      </c>
      <c r="J117" s="16" t="s">
        <v>112</v>
      </c>
    </row>
    <row r="118" spans="1:10" x14ac:dyDescent="0.3">
      <c r="A118" s="10" t="s">
        <v>252</v>
      </c>
      <c r="B118" s="11">
        <v>41912</v>
      </c>
      <c r="C118" s="12" t="s">
        <v>253</v>
      </c>
      <c r="D118" s="12">
        <v>221</v>
      </c>
      <c r="E118" s="13">
        <v>62</v>
      </c>
      <c r="F118" s="14">
        <v>13702</v>
      </c>
      <c r="G118" s="15" t="s">
        <v>66</v>
      </c>
      <c r="H118" s="16" t="s">
        <v>23</v>
      </c>
      <c r="I118" s="16" t="s">
        <v>148</v>
      </c>
      <c r="J118" s="16" t="s">
        <v>129</v>
      </c>
    </row>
    <row r="119" spans="1:10" x14ac:dyDescent="0.3">
      <c r="A119" s="10" t="s">
        <v>254</v>
      </c>
      <c r="B119" s="11">
        <v>41921</v>
      </c>
      <c r="C119" s="12" t="s">
        <v>255</v>
      </c>
      <c r="D119" s="12">
        <v>298</v>
      </c>
      <c r="E119" s="13">
        <v>52</v>
      </c>
      <c r="F119" s="14">
        <v>15496</v>
      </c>
      <c r="G119" s="15" t="s">
        <v>75</v>
      </c>
      <c r="H119" s="16" t="s">
        <v>41</v>
      </c>
      <c r="I119" s="16" t="s">
        <v>66</v>
      </c>
      <c r="J119" s="16" t="s">
        <v>20</v>
      </c>
    </row>
    <row r="120" spans="1:10" x14ac:dyDescent="0.3">
      <c r="A120" s="10" t="s">
        <v>256</v>
      </c>
      <c r="B120" s="11">
        <v>41922</v>
      </c>
      <c r="C120" s="12" t="s">
        <v>257</v>
      </c>
      <c r="D120" s="12">
        <v>297</v>
      </c>
      <c r="E120" s="13">
        <v>73</v>
      </c>
      <c r="F120" s="14">
        <v>21681</v>
      </c>
      <c r="G120" s="15" t="s">
        <v>133</v>
      </c>
      <c r="H120" s="16" t="s">
        <v>102</v>
      </c>
      <c r="I120" s="16" t="s">
        <v>38</v>
      </c>
      <c r="J120" s="16" t="s">
        <v>123</v>
      </c>
    </row>
    <row r="121" spans="1:10" x14ac:dyDescent="0.3">
      <c r="A121" s="10" t="s">
        <v>258</v>
      </c>
      <c r="B121" s="11">
        <v>41948</v>
      </c>
      <c r="C121" s="12" t="s">
        <v>259</v>
      </c>
      <c r="D121" s="12">
        <v>944</v>
      </c>
      <c r="E121" s="13">
        <v>42</v>
      </c>
      <c r="F121" s="14">
        <v>39648</v>
      </c>
      <c r="G121" s="15" t="s">
        <v>86</v>
      </c>
      <c r="H121" s="16" t="s">
        <v>53</v>
      </c>
      <c r="I121" s="16" t="s">
        <v>103</v>
      </c>
      <c r="J121" s="16" t="s">
        <v>112</v>
      </c>
    </row>
    <row r="122" spans="1:10" x14ac:dyDescent="0.3">
      <c r="A122" s="10" t="s">
        <v>260</v>
      </c>
      <c r="B122" s="11">
        <v>41965</v>
      </c>
      <c r="C122" s="12" t="s">
        <v>261</v>
      </c>
      <c r="D122" s="12">
        <v>104</v>
      </c>
      <c r="E122" s="13">
        <v>53</v>
      </c>
      <c r="F122" s="14">
        <v>5512</v>
      </c>
      <c r="G122" s="15" t="s">
        <v>44</v>
      </c>
      <c r="H122" s="16" t="s">
        <v>23</v>
      </c>
      <c r="I122" s="16" t="s">
        <v>60</v>
      </c>
      <c r="J122" s="16" t="s">
        <v>83</v>
      </c>
    </row>
    <row r="123" spans="1:10" x14ac:dyDescent="0.3">
      <c r="A123" s="10" t="s">
        <v>262</v>
      </c>
      <c r="B123" s="11">
        <v>41983</v>
      </c>
      <c r="C123" s="12" t="s">
        <v>263</v>
      </c>
      <c r="D123" s="12">
        <v>784</v>
      </c>
      <c r="E123" s="13">
        <v>73</v>
      </c>
      <c r="F123" s="14">
        <v>57232</v>
      </c>
      <c r="G123" s="15" t="s">
        <v>75</v>
      </c>
      <c r="H123" s="16" t="s">
        <v>32</v>
      </c>
      <c r="I123" s="16" t="s">
        <v>66</v>
      </c>
      <c r="J123" s="16" t="s">
        <v>123</v>
      </c>
    </row>
    <row r="124" spans="1:10" x14ac:dyDescent="0.3">
      <c r="A124" s="10" t="s">
        <v>264</v>
      </c>
      <c r="B124" s="11">
        <v>41997</v>
      </c>
      <c r="C124" s="12" t="s">
        <v>265</v>
      </c>
      <c r="D124" s="12">
        <v>870</v>
      </c>
      <c r="E124" s="13">
        <v>24</v>
      </c>
      <c r="F124" s="14">
        <v>20880</v>
      </c>
      <c r="G124" s="15" t="s">
        <v>31</v>
      </c>
      <c r="H124" s="16" t="s">
        <v>45</v>
      </c>
      <c r="I124" s="16" t="s">
        <v>80</v>
      </c>
      <c r="J124" s="16" t="s">
        <v>129</v>
      </c>
    </row>
    <row r="125" spans="1:10" x14ac:dyDescent="0.3">
      <c r="A125" s="10" t="s">
        <v>266</v>
      </c>
      <c r="B125" s="11">
        <v>42006</v>
      </c>
      <c r="C125" s="12" t="s">
        <v>214</v>
      </c>
      <c r="D125" s="12">
        <v>379</v>
      </c>
      <c r="E125" s="13">
        <v>39</v>
      </c>
      <c r="F125" s="14">
        <v>14781</v>
      </c>
      <c r="G125" s="15" t="s">
        <v>44</v>
      </c>
      <c r="H125" s="16" t="s">
        <v>59</v>
      </c>
      <c r="I125" s="16" t="s">
        <v>60</v>
      </c>
      <c r="J125" s="16" t="s">
        <v>50</v>
      </c>
    </row>
    <row r="126" spans="1:10" x14ac:dyDescent="0.3">
      <c r="A126" s="10" t="s">
        <v>267</v>
      </c>
      <c r="B126" s="11">
        <v>42009</v>
      </c>
      <c r="C126" s="12" t="s">
        <v>222</v>
      </c>
      <c r="D126" s="12">
        <v>749</v>
      </c>
      <c r="E126" s="13">
        <v>78</v>
      </c>
      <c r="F126" s="14">
        <v>58422</v>
      </c>
      <c r="G126" s="15" t="s">
        <v>27</v>
      </c>
      <c r="H126" s="16" t="s">
        <v>59</v>
      </c>
      <c r="I126" s="16" t="s">
        <v>46</v>
      </c>
      <c r="J126" s="16" t="s">
        <v>129</v>
      </c>
    </row>
    <row r="127" spans="1:10" x14ac:dyDescent="0.3">
      <c r="A127" s="10" t="s">
        <v>268</v>
      </c>
      <c r="B127" s="11">
        <v>42029</v>
      </c>
      <c r="C127" s="12" t="s">
        <v>269</v>
      </c>
      <c r="D127" s="12">
        <v>727</v>
      </c>
      <c r="E127" s="13">
        <v>10</v>
      </c>
      <c r="F127" s="14">
        <v>7270</v>
      </c>
      <c r="G127" s="15" t="s">
        <v>58</v>
      </c>
      <c r="H127" s="16" t="s">
        <v>95</v>
      </c>
      <c r="I127" s="16" t="s">
        <v>148</v>
      </c>
      <c r="J127" s="16" t="s">
        <v>20</v>
      </c>
    </row>
    <row r="128" spans="1:10" x14ac:dyDescent="0.3">
      <c r="A128" s="10" t="s">
        <v>270</v>
      </c>
      <c r="B128" s="11">
        <v>42054</v>
      </c>
      <c r="C128" s="12" t="s">
        <v>271</v>
      </c>
      <c r="D128" s="12">
        <v>145</v>
      </c>
      <c r="E128" s="13">
        <v>8</v>
      </c>
      <c r="F128" s="14">
        <v>1160</v>
      </c>
      <c r="G128" s="15" t="s">
        <v>94</v>
      </c>
      <c r="H128" s="16" t="s">
        <v>41</v>
      </c>
      <c r="I128" s="16" t="s">
        <v>22</v>
      </c>
      <c r="J128" s="16" t="s">
        <v>50</v>
      </c>
    </row>
    <row r="129" spans="1:10" x14ac:dyDescent="0.3">
      <c r="A129" s="10" t="s">
        <v>272</v>
      </c>
      <c r="B129" s="11">
        <v>42060</v>
      </c>
      <c r="C129" s="12" t="s">
        <v>273</v>
      </c>
      <c r="D129" s="12">
        <v>694</v>
      </c>
      <c r="E129" s="13">
        <v>31</v>
      </c>
      <c r="F129" s="14">
        <v>21514</v>
      </c>
      <c r="G129" s="15" t="s">
        <v>36</v>
      </c>
      <c r="H129" s="16" t="s">
        <v>99</v>
      </c>
      <c r="I129" s="16" t="s">
        <v>125</v>
      </c>
      <c r="J129" s="16" t="s">
        <v>72</v>
      </c>
    </row>
    <row r="130" spans="1:10" x14ac:dyDescent="0.3">
      <c r="A130" s="10" t="s">
        <v>274</v>
      </c>
      <c r="B130" s="11">
        <v>42079</v>
      </c>
      <c r="C130" s="12" t="s">
        <v>176</v>
      </c>
      <c r="D130" s="12">
        <v>413</v>
      </c>
      <c r="E130" s="13">
        <v>51</v>
      </c>
      <c r="F130" s="14">
        <v>21063</v>
      </c>
      <c r="G130" s="15" t="s">
        <v>58</v>
      </c>
      <c r="H130" s="16" t="s">
        <v>71</v>
      </c>
      <c r="I130" s="16" t="s">
        <v>125</v>
      </c>
      <c r="J130" s="16" t="s">
        <v>72</v>
      </c>
    </row>
    <row r="131" spans="1:10" x14ac:dyDescent="0.3">
      <c r="A131" s="10" t="s">
        <v>275</v>
      </c>
      <c r="B131" s="11">
        <v>42108</v>
      </c>
      <c r="C131" s="12" t="s">
        <v>276</v>
      </c>
      <c r="D131" s="12">
        <v>872</v>
      </c>
      <c r="E131" s="13">
        <v>86</v>
      </c>
      <c r="F131" s="14">
        <v>74992</v>
      </c>
      <c r="G131" s="15" t="s">
        <v>44</v>
      </c>
      <c r="H131" s="16" t="s">
        <v>99</v>
      </c>
      <c r="I131" s="16" t="s">
        <v>103</v>
      </c>
      <c r="J131" s="16" t="s">
        <v>50</v>
      </c>
    </row>
    <row r="132" spans="1:10" x14ac:dyDescent="0.3">
      <c r="A132" s="10" t="s">
        <v>277</v>
      </c>
      <c r="B132" s="11">
        <v>42120</v>
      </c>
      <c r="C132" s="12" t="s">
        <v>197</v>
      </c>
      <c r="D132" s="12">
        <v>127</v>
      </c>
      <c r="E132" s="13">
        <v>51</v>
      </c>
      <c r="F132" s="14">
        <v>6477</v>
      </c>
      <c r="G132" s="15" t="s">
        <v>31</v>
      </c>
      <c r="H132" s="16" t="s">
        <v>41</v>
      </c>
      <c r="I132" s="16" t="s">
        <v>22</v>
      </c>
      <c r="J132" s="16" t="s">
        <v>72</v>
      </c>
    </row>
    <row r="133" spans="1:10" x14ac:dyDescent="0.3">
      <c r="A133" s="10" t="s">
        <v>278</v>
      </c>
      <c r="B133" s="11">
        <v>42161</v>
      </c>
      <c r="C133" s="12" t="s">
        <v>255</v>
      </c>
      <c r="D133" s="12">
        <v>95</v>
      </c>
      <c r="E133" s="13">
        <v>48</v>
      </c>
      <c r="F133" s="14">
        <v>4560</v>
      </c>
      <c r="G133" s="15" t="s">
        <v>66</v>
      </c>
      <c r="H133" s="16" t="s">
        <v>45</v>
      </c>
      <c r="I133" s="16" t="s">
        <v>148</v>
      </c>
      <c r="J133" s="16" t="s">
        <v>20</v>
      </c>
    </row>
    <row r="134" spans="1:10" x14ac:dyDescent="0.3">
      <c r="A134" s="10" t="s">
        <v>279</v>
      </c>
      <c r="B134" s="11">
        <v>42161</v>
      </c>
      <c r="C134" s="12" t="s">
        <v>280</v>
      </c>
      <c r="D134" s="12">
        <v>133</v>
      </c>
      <c r="E134" s="13">
        <v>9</v>
      </c>
      <c r="F134" s="14">
        <v>1197</v>
      </c>
      <c r="G134" s="15" t="s">
        <v>133</v>
      </c>
      <c r="H134" s="16" t="s">
        <v>102</v>
      </c>
      <c r="I134" s="16" t="s">
        <v>66</v>
      </c>
      <c r="J134" s="16" t="s">
        <v>50</v>
      </c>
    </row>
    <row r="135" spans="1:10" x14ac:dyDescent="0.3">
      <c r="A135" s="10" t="s">
        <v>281</v>
      </c>
      <c r="B135" s="11">
        <v>42171</v>
      </c>
      <c r="C135" s="12" t="s">
        <v>158</v>
      </c>
      <c r="D135" s="12">
        <v>712</v>
      </c>
      <c r="E135" s="13">
        <v>74</v>
      </c>
      <c r="F135" s="14">
        <v>52688</v>
      </c>
      <c r="G135" s="15" t="s">
        <v>44</v>
      </c>
      <c r="H135" s="16" t="s">
        <v>23</v>
      </c>
      <c r="I135" s="16" t="s">
        <v>28</v>
      </c>
      <c r="J135" s="16" t="s">
        <v>119</v>
      </c>
    </row>
    <row r="136" spans="1:10" x14ac:dyDescent="0.3">
      <c r="A136" s="10" t="s">
        <v>282</v>
      </c>
      <c r="B136" s="11">
        <v>42192</v>
      </c>
      <c r="C136" s="12" t="s">
        <v>280</v>
      </c>
      <c r="D136" s="12">
        <v>505</v>
      </c>
      <c r="E136" s="13">
        <v>32</v>
      </c>
      <c r="F136" s="14">
        <v>16160</v>
      </c>
      <c r="G136" s="15" t="s">
        <v>75</v>
      </c>
      <c r="H136" s="16" t="s">
        <v>37</v>
      </c>
      <c r="I136" s="16" t="s">
        <v>76</v>
      </c>
      <c r="J136" s="16" t="s">
        <v>33</v>
      </c>
    </row>
    <row r="137" spans="1:10" x14ac:dyDescent="0.3">
      <c r="A137" s="10" t="s">
        <v>283</v>
      </c>
      <c r="B137" s="11">
        <v>42198</v>
      </c>
      <c r="C137" s="12" t="s">
        <v>284</v>
      </c>
      <c r="D137" s="12">
        <v>614</v>
      </c>
      <c r="E137" s="13">
        <v>4</v>
      </c>
      <c r="F137" s="14">
        <v>2456</v>
      </c>
      <c r="G137" s="15" t="s">
        <v>22</v>
      </c>
      <c r="H137" s="16" t="s">
        <v>71</v>
      </c>
      <c r="I137" s="16" t="s">
        <v>38</v>
      </c>
      <c r="J137" s="16" t="s">
        <v>119</v>
      </c>
    </row>
    <row r="138" spans="1:10" x14ac:dyDescent="0.3">
      <c r="A138" s="10" t="s">
        <v>285</v>
      </c>
      <c r="B138" s="11">
        <v>42202</v>
      </c>
      <c r="C138" s="12" t="s">
        <v>182</v>
      </c>
      <c r="D138" s="12">
        <v>182</v>
      </c>
      <c r="E138" s="13">
        <v>50</v>
      </c>
      <c r="F138" s="14">
        <v>9100</v>
      </c>
      <c r="G138" s="15" t="s">
        <v>44</v>
      </c>
      <c r="H138" s="16" t="s">
        <v>32</v>
      </c>
      <c r="I138" s="16" t="s">
        <v>125</v>
      </c>
      <c r="J138" s="16" t="s">
        <v>33</v>
      </c>
    </row>
    <row r="139" spans="1:10" x14ac:dyDescent="0.3">
      <c r="A139" s="10" t="s">
        <v>286</v>
      </c>
      <c r="B139" s="11">
        <v>42210</v>
      </c>
      <c r="C139" s="12" t="s">
        <v>265</v>
      </c>
      <c r="D139" s="12">
        <v>550</v>
      </c>
      <c r="E139" s="13">
        <v>67</v>
      </c>
      <c r="F139" s="14">
        <v>36850</v>
      </c>
      <c r="G139" s="15" t="s">
        <v>44</v>
      </c>
      <c r="H139" s="16" t="s">
        <v>53</v>
      </c>
      <c r="I139" s="16" t="s">
        <v>54</v>
      </c>
      <c r="J139" s="16" t="s">
        <v>129</v>
      </c>
    </row>
    <row r="140" spans="1:10" x14ac:dyDescent="0.3">
      <c r="A140" s="10" t="s">
        <v>287</v>
      </c>
      <c r="B140" s="11">
        <v>42213</v>
      </c>
      <c r="C140" s="12" t="s">
        <v>244</v>
      </c>
      <c r="D140" s="12">
        <v>401</v>
      </c>
      <c r="E140" s="13">
        <v>87</v>
      </c>
      <c r="F140" s="14">
        <v>34887</v>
      </c>
      <c r="G140" s="15" t="s">
        <v>115</v>
      </c>
      <c r="H140" s="16" t="s">
        <v>18</v>
      </c>
      <c r="I140" s="16" t="s">
        <v>60</v>
      </c>
      <c r="J140" s="16" t="s">
        <v>20</v>
      </c>
    </row>
    <row r="141" spans="1:10" x14ac:dyDescent="0.3">
      <c r="A141" s="10" t="s">
        <v>288</v>
      </c>
      <c r="B141" s="11">
        <v>42214</v>
      </c>
      <c r="C141" s="12" t="s">
        <v>232</v>
      </c>
      <c r="D141" s="12">
        <v>202</v>
      </c>
      <c r="E141" s="13">
        <v>51</v>
      </c>
      <c r="F141" s="14">
        <v>10302</v>
      </c>
      <c r="G141" s="15" t="s">
        <v>75</v>
      </c>
      <c r="H141" s="16" t="s">
        <v>37</v>
      </c>
      <c r="I141" s="16" t="s">
        <v>38</v>
      </c>
      <c r="J141" s="16" t="s">
        <v>20</v>
      </c>
    </row>
    <row r="142" spans="1:10" x14ac:dyDescent="0.3">
      <c r="A142" s="10" t="s">
        <v>289</v>
      </c>
      <c r="B142" s="11">
        <v>42217</v>
      </c>
      <c r="C142" s="12" t="s">
        <v>290</v>
      </c>
      <c r="D142" s="12">
        <v>452</v>
      </c>
      <c r="E142" s="13">
        <v>85</v>
      </c>
      <c r="F142" s="14">
        <v>38420</v>
      </c>
      <c r="G142" s="15" t="s">
        <v>133</v>
      </c>
      <c r="H142" s="16" t="s">
        <v>32</v>
      </c>
      <c r="I142" s="16" t="s">
        <v>80</v>
      </c>
      <c r="J142" s="16" t="s">
        <v>61</v>
      </c>
    </row>
    <row r="143" spans="1:10" x14ac:dyDescent="0.3">
      <c r="A143" s="10" t="s">
        <v>291</v>
      </c>
      <c r="B143" s="11">
        <v>42228</v>
      </c>
      <c r="C143" s="12" t="s">
        <v>292</v>
      </c>
      <c r="D143" s="12">
        <v>802</v>
      </c>
      <c r="E143" s="13">
        <v>68</v>
      </c>
      <c r="F143" s="14">
        <v>54536</v>
      </c>
      <c r="G143" s="15" t="s">
        <v>133</v>
      </c>
      <c r="H143" s="16" t="s">
        <v>71</v>
      </c>
      <c r="I143" s="16" t="s">
        <v>19</v>
      </c>
      <c r="J143" s="16" t="s">
        <v>112</v>
      </c>
    </row>
    <row r="144" spans="1:10" x14ac:dyDescent="0.3">
      <c r="A144" s="10" t="s">
        <v>293</v>
      </c>
      <c r="B144" s="11">
        <v>42241</v>
      </c>
      <c r="C144" s="12" t="s">
        <v>294</v>
      </c>
      <c r="D144" s="12">
        <v>584</v>
      </c>
      <c r="E144" s="13">
        <v>36</v>
      </c>
      <c r="F144" s="14">
        <v>21024</v>
      </c>
      <c r="G144" s="15" t="s">
        <v>58</v>
      </c>
      <c r="H144" s="16" t="s">
        <v>109</v>
      </c>
      <c r="I144" s="16" t="s">
        <v>22</v>
      </c>
      <c r="J144" s="16" t="s">
        <v>129</v>
      </c>
    </row>
    <row r="145" spans="1:10" x14ac:dyDescent="0.3">
      <c r="A145" s="10" t="s">
        <v>295</v>
      </c>
      <c r="B145" s="11">
        <v>42256</v>
      </c>
      <c r="C145" s="12" t="s">
        <v>296</v>
      </c>
      <c r="D145" s="12">
        <v>686</v>
      </c>
      <c r="E145" s="13">
        <v>33</v>
      </c>
      <c r="F145" s="14">
        <v>22638</v>
      </c>
      <c r="G145" s="15" t="s">
        <v>66</v>
      </c>
      <c r="H145" s="16" t="s">
        <v>95</v>
      </c>
      <c r="I145" s="16" t="s">
        <v>125</v>
      </c>
      <c r="J145" s="16" t="s">
        <v>123</v>
      </c>
    </row>
    <row r="146" spans="1:10" x14ac:dyDescent="0.3">
      <c r="A146" s="10" t="s">
        <v>297</v>
      </c>
      <c r="B146" s="11">
        <v>42316</v>
      </c>
      <c r="C146" s="12" t="s">
        <v>298</v>
      </c>
      <c r="D146" s="12">
        <v>977</v>
      </c>
      <c r="E146" s="13">
        <v>22</v>
      </c>
      <c r="F146" s="14">
        <v>21494</v>
      </c>
      <c r="G146" s="15" t="s">
        <v>94</v>
      </c>
      <c r="H146" s="16" t="s">
        <v>45</v>
      </c>
      <c r="I146" s="16" t="s">
        <v>19</v>
      </c>
      <c r="J146" s="16" t="s">
        <v>20</v>
      </c>
    </row>
    <row r="147" spans="1:10" x14ac:dyDescent="0.3">
      <c r="A147" s="10" t="s">
        <v>299</v>
      </c>
      <c r="B147" s="11">
        <v>42323</v>
      </c>
      <c r="C147" s="12" t="s">
        <v>238</v>
      </c>
      <c r="D147" s="12">
        <v>820</v>
      </c>
      <c r="E147" s="13">
        <v>40</v>
      </c>
      <c r="F147" s="14">
        <v>32800</v>
      </c>
      <c r="G147" s="15" t="s">
        <v>17</v>
      </c>
      <c r="H147" s="16" t="s">
        <v>109</v>
      </c>
      <c r="I147" s="16" t="s">
        <v>60</v>
      </c>
      <c r="J147" s="16" t="s">
        <v>72</v>
      </c>
    </row>
    <row r="148" spans="1:10" x14ac:dyDescent="0.3">
      <c r="A148" s="10" t="s">
        <v>300</v>
      </c>
      <c r="B148" s="11">
        <v>42325</v>
      </c>
      <c r="C148" s="12" t="s">
        <v>301</v>
      </c>
      <c r="D148" s="12">
        <v>880</v>
      </c>
      <c r="E148" s="13">
        <v>54</v>
      </c>
      <c r="F148" s="14">
        <v>47520</v>
      </c>
      <c r="G148" s="15" t="s">
        <v>86</v>
      </c>
      <c r="H148" s="16" t="s">
        <v>95</v>
      </c>
      <c r="I148" s="16" t="s">
        <v>103</v>
      </c>
      <c r="J148" s="16" t="s">
        <v>105</v>
      </c>
    </row>
    <row r="149" spans="1:10" x14ac:dyDescent="0.3">
      <c r="A149" s="10" t="s">
        <v>302</v>
      </c>
      <c r="B149" s="11">
        <v>42346</v>
      </c>
      <c r="C149" s="12" t="s">
        <v>303</v>
      </c>
      <c r="D149" s="12">
        <v>884</v>
      </c>
      <c r="E149" s="13">
        <v>79</v>
      </c>
      <c r="F149" s="14">
        <v>69836</v>
      </c>
      <c r="G149" s="15" t="s">
        <v>94</v>
      </c>
      <c r="H149" s="16" t="s">
        <v>102</v>
      </c>
      <c r="I149" s="16" t="s">
        <v>76</v>
      </c>
      <c r="J149" s="16" t="s">
        <v>50</v>
      </c>
    </row>
    <row r="150" spans="1:10" x14ac:dyDescent="0.3">
      <c r="A150" s="10" t="s">
        <v>304</v>
      </c>
      <c r="B150" s="11">
        <v>42355</v>
      </c>
      <c r="C150" s="12" t="s">
        <v>203</v>
      </c>
      <c r="D150" s="12">
        <v>974</v>
      </c>
      <c r="E150" s="13">
        <v>57</v>
      </c>
      <c r="F150" s="14">
        <v>55518</v>
      </c>
      <c r="G150" s="15" t="s">
        <v>22</v>
      </c>
      <c r="H150" s="16" t="s">
        <v>45</v>
      </c>
      <c r="I150" s="16" t="s">
        <v>103</v>
      </c>
      <c r="J150" s="16" t="s">
        <v>88</v>
      </c>
    </row>
    <row r="151" spans="1:10" x14ac:dyDescent="0.3">
      <c r="A151" s="10" t="s">
        <v>305</v>
      </c>
      <c r="B151" s="11">
        <v>42363</v>
      </c>
      <c r="C151" s="12" t="s">
        <v>306</v>
      </c>
      <c r="D151" s="12">
        <v>374</v>
      </c>
      <c r="E151" s="13">
        <v>49</v>
      </c>
      <c r="F151" s="14">
        <v>18326</v>
      </c>
      <c r="G151" s="15" t="s">
        <v>36</v>
      </c>
      <c r="H151" s="16" t="s">
        <v>102</v>
      </c>
      <c r="I151" s="16" t="s">
        <v>60</v>
      </c>
      <c r="J151" s="16" t="s">
        <v>55</v>
      </c>
    </row>
    <row r="152" spans="1:10" x14ac:dyDescent="0.3">
      <c r="A152" s="10" t="s">
        <v>307</v>
      </c>
      <c r="B152" s="11">
        <v>42399</v>
      </c>
      <c r="C152" s="12" t="s">
        <v>308</v>
      </c>
      <c r="D152" s="12">
        <v>30</v>
      </c>
      <c r="E152" s="13">
        <v>3</v>
      </c>
      <c r="F152" s="14">
        <v>90</v>
      </c>
      <c r="G152" s="15" t="s">
        <v>66</v>
      </c>
      <c r="H152" s="16" t="s">
        <v>71</v>
      </c>
      <c r="I152" s="16" t="s">
        <v>148</v>
      </c>
      <c r="J152" s="16" t="s">
        <v>33</v>
      </c>
    </row>
    <row r="153" spans="1:10" x14ac:dyDescent="0.3">
      <c r="A153" s="10" t="s">
        <v>309</v>
      </c>
      <c r="B153" s="11">
        <v>42422</v>
      </c>
      <c r="C153" s="12" t="s">
        <v>310</v>
      </c>
      <c r="D153" s="12">
        <v>999</v>
      </c>
      <c r="E153" s="13">
        <v>19</v>
      </c>
      <c r="F153" s="14">
        <v>18981</v>
      </c>
      <c r="G153" s="15" t="s">
        <v>36</v>
      </c>
      <c r="H153" s="16" t="s">
        <v>71</v>
      </c>
      <c r="I153" s="16" t="s">
        <v>38</v>
      </c>
      <c r="J153" s="16" t="s">
        <v>72</v>
      </c>
    </row>
    <row r="154" spans="1:10" x14ac:dyDescent="0.3">
      <c r="A154" s="10" t="s">
        <v>311</v>
      </c>
      <c r="B154" s="11">
        <v>42429</v>
      </c>
      <c r="C154" s="12" t="s">
        <v>247</v>
      </c>
      <c r="D154" s="12">
        <v>706</v>
      </c>
      <c r="E154" s="13">
        <v>27</v>
      </c>
      <c r="F154" s="14">
        <v>19062</v>
      </c>
      <c r="G154" s="15" t="s">
        <v>66</v>
      </c>
      <c r="H154" s="16" t="s">
        <v>99</v>
      </c>
      <c r="I154" s="16" t="s">
        <v>66</v>
      </c>
      <c r="J154" s="16" t="s">
        <v>25</v>
      </c>
    </row>
    <row r="155" spans="1:10" x14ac:dyDescent="0.3">
      <c r="A155" s="10" t="s">
        <v>312</v>
      </c>
      <c r="B155" s="11">
        <v>42456</v>
      </c>
      <c r="C155" s="12" t="s">
        <v>313</v>
      </c>
      <c r="D155" s="12">
        <v>141</v>
      </c>
      <c r="E155" s="13">
        <v>36</v>
      </c>
      <c r="F155" s="14">
        <v>5076</v>
      </c>
      <c r="G155" s="15" t="s">
        <v>133</v>
      </c>
      <c r="H155" s="16" t="s">
        <v>45</v>
      </c>
      <c r="I155" s="16" t="s">
        <v>76</v>
      </c>
      <c r="J155" s="16" t="s">
        <v>112</v>
      </c>
    </row>
    <row r="156" spans="1:10" x14ac:dyDescent="0.3">
      <c r="A156" s="10" t="s">
        <v>314</v>
      </c>
      <c r="B156" s="11">
        <v>42465</v>
      </c>
      <c r="C156" s="12" t="s">
        <v>315</v>
      </c>
      <c r="D156" s="12">
        <v>148</v>
      </c>
      <c r="E156" s="13">
        <v>70</v>
      </c>
      <c r="F156" s="14">
        <v>10360</v>
      </c>
      <c r="G156" s="15" t="s">
        <v>36</v>
      </c>
      <c r="H156" s="16" t="s">
        <v>37</v>
      </c>
      <c r="I156" s="16" t="s">
        <v>80</v>
      </c>
      <c r="J156" s="16" t="s">
        <v>29</v>
      </c>
    </row>
    <row r="157" spans="1:10" x14ac:dyDescent="0.3">
      <c r="A157" s="10" t="s">
        <v>316</v>
      </c>
      <c r="B157" s="11">
        <v>42503</v>
      </c>
      <c r="C157" s="12" t="s">
        <v>317</v>
      </c>
      <c r="D157" s="12">
        <v>861</v>
      </c>
      <c r="E157" s="13">
        <v>75</v>
      </c>
      <c r="F157" s="14">
        <v>64575</v>
      </c>
      <c r="G157" s="15" t="s">
        <v>86</v>
      </c>
      <c r="H157" s="16" t="s">
        <v>102</v>
      </c>
      <c r="I157" s="16" t="s">
        <v>24</v>
      </c>
      <c r="J157" s="16" t="s">
        <v>61</v>
      </c>
    </row>
    <row r="158" spans="1:10" x14ac:dyDescent="0.3">
      <c r="A158" s="10" t="s">
        <v>318</v>
      </c>
      <c r="B158" s="11">
        <v>42505</v>
      </c>
      <c r="C158" s="12" t="s">
        <v>319</v>
      </c>
      <c r="D158" s="12">
        <v>690</v>
      </c>
      <c r="E158" s="13">
        <v>24</v>
      </c>
      <c r="F158" s="14">
        <v>16560</v>
      </c>
      <c r="G158" s="15" t="s">
        <v>115</v>
      </c>
      <c r="H158" s="16" t="s">
        <v>45</v>
      </c>
      <c r="I158" s="16" t="s">
        <v>28</v>
      </c>
      <c r="J158" s="16" t="s">
        <v>129</v>
      </c>
    </row>
    <row r="159" spans="1:10" x14ac:dyDescent="0.3">
      <c r="A159" s="10" t="s">
        <v>320</v>
      </c>
      <c r="B159" s="11">
        <v>42510</v>
      </c>
      <c r="C159" s="12" t="s">
        <v>321</v>
      </c>
      <c r="D159" s="12">
        <v>196</v>
      </c>
      <c r="E159" s="13">
        <v>11</v>
      </c>
      <c r="F159" s="14">
        <v>2156</v>
      </c>
      <c r="G159" s="15" t="s">
        <v>22</v>
      </c>
      <c r="H159" s="16" t="s">
        <v>95</v>
      </c>
      <c r="I159" s="16" t="s">
        <v>54</v>
      </c>
      <c r="J159" s="16" t="s">
        <v>129</v>
      </c>
    </row>
    <row r="160" spans="1:10" x14ac:dyDescent="0.3">
      <c r="A160" s="10" t="s">
        <v>322</v>
      </c>
      <c r="B160" s="11">
        <v>42511</v>
      </c>
      <c r="C160" s="12" t="s">
        <v>259</v>
      </c>
      <c r="D160" s="12">
        <v>158</v>
      </c>
      <c r="E160" s="13">
        <v>85</v>
      </c>
      <c r="F160" s="14">
        <v>13430</v>
      </c>
      <c r="G160" s="15" t="s">
        <v>31</v>
      </c>
      <c r="H160" s="16" t="s">
        <v>18</v>
      </c>
      <c r="I160" s="16" t="s">
        <v>148</v>
      </c>
      <c r="J160" s="16" t="s">
        <v>55</v>
      </c>
    </row>
    <row r="161" spans="1:10" x14ac:dyDescent="0.3">
      <c r="A161" s="10" t="s">
        <v>323</v>
      </c>
      <c r="B161" s="11">
        <v>42518</v>
      </c>
      <c r="C161" s="12" t="s">
        <v>220</v>
      </c>
      <c r="D161" s="12">
        <v>563</v>
      </c>
      <c r="E161" s="13">
        <v>42</v>
      </c>
      <c r="F161" s="14">
        <v>23646</v>
      </c>
      <c r="G161" s="15" t="s">
        <v>75</v>
      </c>
      <c r="H161" s="16" t="s">
        <v>41</v>
      </c>
      <c r="I161" s="16" t="s">
        <v>125</v>
      </c>
      <c r="J161" s="16" t="s">
        <v>88</v>
      </c>
    </row>
    <row r="162" spans="1:10" x14ac:dyDescent="0.3">
      <c r="A162" s="10" t="s">
        <v>324</v>
      </c>
      <c r="B162" s="11">
        <v>42528</v>
      </c>
      <c r="C162" s="12" t="s">
        <v>303</v>
      </c>
      <c r="D162" s="12">
        <v>356</v>
      </c>
      <c r="E162" s="13">
        <v>68</v>
      </c>
      <c r="F162" s="14">
        <v>24208</v>
      </c>
      <c r="G162" s="15" t="s">
        <v>36</v>
      </c>
      <c r="H162" s="16" t="s">
        <v>59</v>
      </c>
      <c r="I162" s="16" t="s">
        <v>148</v>
      </c>
      <c r="J162" s="16" t="s">
        <v>55</v>
      </c>
    </row>
    <row r="163" spans="1:10" x14ac:dyDescent="0.3">
      <c r="A163" s="10" t="s">
        <v>325</v>
      </c>
      <c r="B163" s="11">
        <v>42536</v>
      </c>
      <c r="C163" s="12" t="s">
        <v>326</v>
      </c>
      <c r="D163" s="12">
        <v>258</v>
      </c>
      <c r="E163" s="13">
        <v>86</v>
      </c>
      <c r="F163" s="14">
        <v>22188</v>
      </c>
      <c r="G163" s="15" t="s">
        <v>94</v>
      </c>
      <c r="H163" s="16" t="s">
        <v>59</v>
      </c>
      <c r="I163" s="16" t="s">
        <v>80</v>
      </c>
      <c r="J163" s="16" t="s">
        <v>129</v>
      </c>
    </row>
    <row r="164" spans="1:10" x14ac:dyDescent="0.3">
      <c r="A164" s="10" t="s">
        <v>327</v>
      </c>
      <c r="B164" s="11">
        <v>42539</v>
      </c>
      <c r="C164" s="12" t="s">
        <v>251</v>
      </c>
      <c r="D164" s="12">
        <v>723</v>
      </c>
      <c r="E164" s="13">
        <v>23</v>
      </c>
      <c r="F164" s="14">
        <v>16629</v>
      </c>
      <c r="G164" s="15" t="s">
        <v>17</v>
      </c>
      <c r="H164" s="16" t="s">
        <v>102</v>
      </c>
      <c r="I164" s="16" t="s">
        <v>60</v>
      </c>
      <c r="J164" s="16" t="s">
        <v>61</v>
      </c>
    </row>
    <row r="165" spans="1:10" x14ac:dyDescent="0.3">
      <c r="A165" s="10" t="s">
        <v>328</v>
      </c>
      <c r="B165" s="11">
        <v>42542</v>
      </c>
      <c r="C165" s="12" t="s">
        <v>329</v>
      </c>
      <c r="D165" s="12">
        <v>2</v>
      </c>
      <c r="E165" s="13">
        <v>94</v>
      </c>
      <c r="F165" s="14">
        <v>188</v>
      </c>
      <c r="G165" s="15" t="s">
        <v>66</v>
      </c>
      <c r="H165" s="16" t="s">
        <v>71</v>
      </c>
      <c r="I165" s="16" t="s">
        <v>38</v>
      </c>
      <c r="J165" s="16" t="s">
        <v>29</v>
      </c>
    </row>
    <row r="166" spans="1:10" x14ac:dyDescent="0.3">
      <c r="A166" s="10" t="s">
        <v>330</v>
      </c>
      <c r="B166" s="11">
        <v>42545</v>
      </c>
      <c r="C166" s="12" t="s">
        <v>331</v>
      </c>
      <c r="D166" s="12">
        <v>701</v>
      </c>
      <c r="E166" s="13">
        <v>87</v>
      </c>
      <c r="F166" s="14">
        <v>60987</v>
      </c>
      <c r="G166" s="15" t="s">
        <v>66</v>
      </c>
      <c r="H166" s="16" t="s">
        <v>37</v>
      </c>
      <c r="I166" s="16" t="s">
        <v>38</v>
      </c>
      <c r="J166" s="16" t="s">
        <v>105</v>
      </c>
    </row>
    <row r="167" spans="1:10" x14ac:dyDescent="0.3">
      <c r="A167" s="10" t="s">
        <v>332</v>
      </c>
      <c r="B167" s="11">
        <v>42560</v>
      </c>
      <c r="C167" s="12" t="s">
        <v>333</v>
      </c>
      <c r="D167" s="12">
        <v>719</v>
      </c>
      <c r="E167" s="13">
        <v>82</v>
      </c>
      <c r="F167" s="14">
        <v>58958</v>
      </c>
      <c r="G167" s="15" t="s">
        <v>94</v>
      </c>
      <c r="H167" s="16" t="s">
        <v>102</v>
      </c>
      <c r="I167" s="16" t="s">
        <v>46</v>
      </c>
      <c r="J167" s="16" t="s">
        <v>61</v>
      </c>
    </row>
    <row r="168" spans="1:10" x14ac:dyDescent="0.3">
      <c r="A168" s="10" t="s">
        <v>334</v>
      </c>
      <c r="B168" s="11">
        <v>42574</v>
      </c>
      <c r="C168" s="12" t="s">
        <v>319</v>
      </c>
      <c r="D168" s="12">
        <v>380</v>
      </c>
      <c r="E168" s="13">
        <v>83</v>
      </c>
      <c r="F168" s="14">
        <v>31540</v>
      </c>
      <c r="G168" s="15" t="s">
        <v>79</v>
      </c>
      <c r="H168" s="16" t="s">
        <v>109</v>
      </c>
      <c r="I168" s="16" t="s">
        <v>66</v>
      </c>
      <c r="J168" s="16" t="s">
        <v>119</v>
      </c>
    </row>
    <row r="169" spans="1:10" x14ac:dyDescent="0.3">
      <c r="A169" s="10" t="s">
        <v>335</v>
      </c>
      <c r="B169" s="11">
        <v>42577</v>
      </c>
      <c r="C169" s="12" t="s">
        <v>336</v>
      </c>
      <c r="D169" s="12">
        <v>301</v>
      </c>
      <c r="E169" s="13">
        <v>22</v>
      </c>
      <c r="F169" s="14">
        <v>6622</v>
      </c>
      <c r="G169" s="15" t="s">
        <v>58</v>
      </c>
      <c r="H169" s="16" t="s">
        <v>37</v>
      </c>
      <c r="I169" s="16" t="s">
        <v>148</v>
      </c>
      <c r="J169" s="16" t="s">
        <v>105</v>
      </c>
    </row>
    <row r="170" spans="1:10" x14ac:dyDescent="0.3">
      <c r="A170" s="10" t="s">
        <v>337</v>
      </c>
      <c r="B170" s="11">
        <v>42605</v>
      </c>
      <c r="C170" s="12" t="s">
        <v>338</v>
      </c>
      <c r="D170" s="12">
        <v>811</v>
      </c>
      <c r="E170" s="13">
        <v>18</v>
      </c>
      <c r="F170" s="14">
        <v>14598</v>
      </c>
      <c r="G170" s="15" t="s">
        <v>27</v>
      </c>
      <c r="H170" s="16" t="s">
        <v>95</v>
      </c>
      <c r="I170" s="16" t="s">
        <v>76</v>
      </c>
      <c r="J170" s="16" t="s">
        <v>29</v>
      </c>
    </row>
    <row r="171" spans="1:10" x14ac:dyDescent="0.3">
      <c r="A171" s="10" t="s">
        <v>339</v>
      </c>
      <c r="B171" s="11">
        <v>42607</v>
      </c>
      <c r="C171" s="12" t="s">
        <v>340</v>
      </c>
      <c r="D171" s="12">
        <v>107</v>
      </c>
      <c r="E171" s="13">
        <v>98</v>
      </c>
      <c r="F171" s="14">
        <v>10486</v>
      </c>
      <c r="G171" s="15" t="s">
        <v>79</v>
      </c>
      <c r="H171" s="16" t="s">
        <v>32</v>
      </c>
      <c r="I171" s="16" t="s">
        <v>22</v>
      </c>
      <c r="J171" s="16" t="s">
        <v>112</v>
      </c>
    </row>
    <row r="172" spans="1:10" x14ac:dyDescent="0.3">
      <c r="A172" s="10" t="s">
        <v>341</v>
      </c>
      <c r="B172" s="11">
        <v>42609</v>
      </c>
      <c r="C172" s="12" t="s">
        <v>228</v>
      </c>
      <c r="D172" s="12">
        <v>556</v>
      </c>
      <c r="E172" s="13">
        <v>26</v>
      </c>
      <c r="F172" s="14">
        <v>14456</v>
      </c>
      <c r="G172" s="15" t="s">
        <v>75</v>
      </c>
      <c r="H172" s="16" t="s">
        <v>185</v>
      </c>
      <c r="I172" s="16" t="s">
        <v>66</v>
      </c>
      <c r="J172" s="16" t="s">
        <v>61</v>
      </c>
    </row>
    <row r="173" spans="1:10" x14ac:dyDescent="0.3">
      <c r="A173" s="10" t="s">
        <v>342</v>
      </c>
      <c r="B173" s="11">
        <v>42621</v>
      </c>
      <c r="C173" s="12" t="s">
        <v>343</v>
      </c>
      <c r="D173" s="12">
        <v>574</v>
      </c>
      <c r="E173" s="13">
        <v>59</v>
      </c>
      <c r="F173" s="14">
        <v>33866</v>
      </c>
      <c r="G173" s="15" t="s">
        <v>86</v>
      </c>
      <c r="H173" s="16" t="s">
        <v>185</v>
      </c>
      <c r="I173" s="16" t="s">
        <v>19</v>
      </c>
      <c r="J173" s="16" t="s">
        <v>88</v>
      </c>
    </row>
    <row r="174" spans="1:10" x14ac:dyDescent="0.3">
      <c r="A174" s="10" t="s">
        <v>344</v>
      </c>
      <c r="B174" s="11">
        <v>42632</v>
      </c>
      <c r="C174" s="12" t="s">
        <v>345</v>
      </c>
      <c r="D174" s="12">
        <v>890</v>
      </c>
      <c r="E174" s="13">
        <v>83</v>
      </c>
      <c r="F174" s="14">
        <v>73870</v>
      </c>
      <c r="G174" s="15" t="s">
        <v>133</v>
      </c>
      <c r="H174" s="16" t="s">
        <v>185</v>
      </c>
      <c r="I174" s="16" t="s">
        <v>49</v>
      </c>
      <c r="J174" s="16" t="s">
        <v>61</v>
      </c>
    </row>
    <row r="175" spans="1:10" x14ac:dyDescent="0.3">
      <c r="A175" s="10" t="s">
        <v>346</v>
      </c>
      <c r="B175" s="11">
        <v>42648</v>
      </c>
      <c r="C175" s="12" t="s">
        <v>174</v>
      </c>
      <c r="D175" s="12">
        <v>399</v>
      </c>
      <c r="E175" s="13">
        <v>56</v>
      </c>
      <c r="F175" s="14">
        <v>22344</v>
      </c>
      <c r="G175" s="15" t="s">
        <v>58</v>
      </c>
      <c r="H175" s="16" t="s">
        <v>23</v>
      </c>
      <c r="I175" s="16" t="s">
        <v>19</v>
      </c>
      <c r="J175" s="16" t="s">
        <v>123</v>
      </c>
    </row>
    <row r="176" spans="1:10" x14ac:dyDescent="0.3">
      <c r="A176" s="10" t="s">
        <v>347</v>
      </c>
      <c r="B176" s="11">
        <v>42657</v>
      </c>
      <c r="C176" s="12" t="s">
        <v>315</v>
      </c>
      <c r="D176" s="12">
        <v>429</v>
      </c>
      <c r="E176" s="13">
        <v>57</v>
      </c>
      <c r="F176" s="14">
        <v>24453</v>
      </c>
      <c r="G176" s="15" t="s">
        <v>86</v>
      </c>
      <c r="H176" s="16" t="s">
        <v>95</v>
      </c>
      <c r="I176" s="16" t="s">
        <v>103</v>
      </c>
      <c r="J176" s="16" t="s">
        <v>20</v>
      </c>
    </row>
    <row r="177" spans="1:10" x14ac:dyDescent="0.3">
      <c r="A177" s="10" t="s">
        <v>348</v>
      </c>
      <c r="B177" s="11">
        <v>42672</v>
      </c>
      <c r="C177" s="12" t="s">
        <v>154</v>
      </c>
      <c r="D177" s="12">
        <v>994</v>
      </c>
      <c r="E177" s="13">
        <v>42</v>
      </c>
      <c r="F177" s="14">
        <v>41748</v>
      </c>
      <c r="G177" s="15" t="s">
        <v>79</v>
      </c>
      <c r="H177" s="16" t="s">
        <v>185</v>
      </c>
      <c r="I177" s="16" t="s">
        <v>60</v>
      </c>
      <c r="J177" s="16" t="s">
        <v>88</v>
      </c>
    </row>
    <row r="178" spans="1:10" x14ac:dyDescent="0.3">
      <c r="A178" s="10" t="s">
        <v>349</v>
      </c>
      <c r="B178" s="11">
        <v>42680</v>
      </c>
      <c r="C178" s="12" t="s">
        <v>201</v>
      </c>
      <c r="D178" s="12">
        <v>793</v>
      </c>
      <c r="E178" s="13">
        <v>45</v>
      </c>
      <c r="F178" s="14">
        <v>35685</v>
      </c>
      <c r="G178" s="15" t="s">
        <v>86</v>
      </c>
      <c r="H178" s="16" t="s">
        <v>37</v>
      </c>
      <c r="I178" s="16" t="s">
        <v>103</v>
      </c>
      <c r="J178" s="16" t="s">
        <v>129</v>
      </c>
    </row>
    <row r="179" spans="1:10" x14ac:dyDescent="0.3">
      <c r="A179" s="10" t="s">
        <v>350</v>
      </c>
      <c r="B179" s="11">
        <v>42689</v>
      </c>
      <c r="C179" s="12" t="s">
        <v>199</v>
      </c>
      <c r="D179" s="12">
        <v>447</v>
      </c>
      <c r="E179" s="13">
        <v>34</v>
      </c>
      <c r="F179" s="14">
        <v>15198</v>
      </c>
      <c r="G179" s="15" t="s">
        <v>58</v>
      </c>
      <c r="H179" s="16" t="s">
        <v>102</v>
      </c>
      <c r="I179" s="16" t="s">
        <v>148</v>
      </c>
      <c r="J179" s="16" t="s">
        <v>61</v>
      </c>
    </row>
    <row r="180" spans="1:10" x14ac:dyDescent="0.3">
      <c r="A180" s="10" t="s">
        <v>351</v>
      </c>
      <c r="B180" s="11">
        <v>42705</v>
      </c>
      <c r="C180" s="12" t="s">
        <v>216</v>
      </c>
      <c r="D180" s="12">
        <v>45</v>
      </c>
      <c r="E180" s="13">
        <v>46</v>
      </c>
      <c r="F180" s="14">
        <v>2070</v>
      </c>
      <c r="G180" s="15" t="s">
        <v>66</v>
      </c>
      <c r="H180" s="16" t="s">
        <v>109</v>
      </c>
      <c r="I180" s="16" t="s">
        <v>19</v>
      </c>
      <c r="J180" s="16" t="s">
        <v>61</v>
      </c>
    </row>
    <row r="181" spans="1:10" x14ac:dyDescent="0.3">
      <c r="A181" s="10" t="s">
        <v>352</v>
      </c>
      <c r="B181" s="11">
        <v>42716</v>
      </c>
      <c r="C181" s="12" t="s">
        <v>292</v>
      </c>
      <c r="D181" s="12">
        <v>461</v>
      </c>
      <c r="E181" s="13">
        <v>29</v>
      </c>
      <c r="F181" s="14">
        <v>13369</v>
      </c>
      <c r="G181" s="15" t="s">
        <v>79</v>
      </c>
      <c r="H181" s="16" t="s">
        <v>102</v>
      </c>
      <c r="I181" s="16" t="s">
        <v>22</v>
      </c>
      <c r="J181" s="16" t="s">
        <v>105</v>
      </c>
    </row>
    <row r="182" spans="1:10" x14ac:dyDescent="0.3">
      <c r="A182" s="10" t="s">
        <v>353</v>
      </c>
      <c r="B182" s="11">
        <v>42739</v>
      </c>
      <c r="C182" s="12" t="s">
        <v>354</v>
      </c>
      <c r="D182" s="12">
        <v>7</v>
      </c>
      <c r="E182" s="13">
        <v>98</v>
      </c>
      <c r="F182" s="14">
        <v>686</v>
      </c>
      <c r="G182" s="15" t="s">
        <v>79</v>
      </c>
      <c r="H182" s="16" t="s">
        <v>71</v>
      </c>
      <c r="I182" s="16" t="s">
        <v>19</v>
      </c>
      <c r="J182" s="16" t="s">
        <v>123</v>
      </c>
    </row>
    <row r="183" spans="1:10" x14ac:dyDescent="0.3">
      <c r="A183" s="10" t="s">
        <v>355</v>
      </c>
      <c r="B183" s="11">
        <v>42739</v>
      </c>
      <c r="C183" s="12" t="s">
        <v>356</v>
      </c>
      <c r="D183" s="12">
        <v>65</v>
      </c>
      <c r="E183" s="13">
        <v>22</v>
      </c>
      <c r="F183" s="14">
        <v>1430</v>
      </c>
      <c r="G183" s="15" t="s">
        <v>133</v>
      </c>
      <c r="H183" s="16" t="s">
        <v>95</v>
      </c>
      <c r="I183" s="16" t="s">
        <v>46</v>
      </c>
      <c r="J183" s="16" t="s">
        <v>50</v>
      </c>
    </row>
    <row r="184" spans="1:10" x14ac:dyDescent="0.3">
      <c r="A184" s="10" t="s">
        <v>357</v>
      </c>
      <c r="B184" s="11">
        <v>42743</v>
      </c>
      <c r="C184" s="12" t="s">
        <v>308</v>
      </c>
      <c r="D184" s="12">
        <v>135</v>
      </c>
      <c r="E184" s="13">
        <v>28</v>
      </c>
      <c r="F184" s="14">
        <v>3780</v>
      </c>
      <c r="G184" s="15" t="s">
        <v>94</v>
      </c>
      <c r="H184" s="16" t="s">
        <v>95</v>
      </c>
      <c r="I184" s="16" t="s">
        <v>66</v>
      </c>
      <c r="J184" s="16" t="s">
        <v>29</v>
      </c>
    </row>
    <row r="185" spans="1:10" x14ac:dyDescent="0.3">
      <c r="A185" s="10" t="s">
        <v>358</v>
      </c>
      <c r="B185" s="11">
        <v>42754</v>
      </c>
      <c r="C185" s="12" t="s">
        <v>257</v>
      </c>
      <c r="D185" s="12">
        <v>459</v>
      </c>
      <c r="E185" s="13">
        <v>82</v>
      </c>
      <c r="F185" s="14">
        <v>37638</v>
      </c>
      <c r="G185" s="15" t="s">
        <v>133</v>
      </c>
      <c r="H185" s="16" t="s">
        <v>59</v>
      </c>
      <c r="I185" s="16" t="s">
        <v>60</v>
      </c>
      <c r="J185" s="16" t="s">
        <v>72</v>
      </c>
    </row>
    <row r="186" spans="1:10" x14ac:dyDescent="0.3">
      <c r="A186" s="10" t="s">
        <v>359</v>
      </c>
      <c r="B186" s="11">
        <v>42765</v>
      </c>
      <c r="C186" s="12" t="s">
        <v>253</v>
      </c>
      <c r="D186" s="12">
        <v>867</v>
      </c>
      <c r="E186" s="13">
        <v>69</v>
      </c>
      <c r="F186" s="14">
        <v>59823</v>
      </c>
      <c r="G186" s="15" t="s">
        <v>94</v>
      </c>
      <c r="H186" s="16" t="s">
        <v>185</v>
      </c>
      <c r="I186" s="16" t="s">
        <v>54</v>
      </c>
      <c r="J186" s="16" t="s">
        <v>72</v>
      </c>
    </row>
    <row r="187" spans="1:10" x14ac:dyDescent="0.3">
      <c r="A187" s="10" t="s">
        <v>360</v>
      </c>
      <c r="B187" s="11">
        <v>42768</v>
      </c>
      <c r="C187" s="12" t="s">
        <v>361</v>
      </c>
      <c r="D187" s="12">
        <v>660</v>
      </c>
      <c r="E187" s="13">
        <v>54</v>
      </c>
      <c r="F187" s="14">
        <v>35640</v>
      </c>
      <c r="G187" s="15" t="s">
        <v>75</v>
      </c>
      <c r="H187" s="16" t="s">
        <v>32</v>
      </c>
      <c r="I187" s="16" t="s">
        <v>125</v>
      </c>
      <c r="J187" s="16" t="s">
        <v>61</v>
      </c>
    </row>
    <row r="188" spans="1:10" x14ac:dyDescent="0.3">
      <c r="A188" s="10" t="s">
        <v>362</v>
      </c>
      <c r="B188" s="11">
        <v>42770</v>
      </c>
      <c r="C188" s="12" t="s">
        <v>363</v>
      </c>
      <c r="D188" s="12">
        <v>796</v>
      </c>
      <c r="E188" s="13">
        <v>93</v>
      </c>
      <c r="F188" s="14">
        <v>74028</v>
      </c>
      <c r="G188" s="15" t="s">
        <v>44</v>
      </c>
      <c r="H188" s="16" t="s">
        <v>99</v>
      </c>
      <c r="I188" s="16" t="s">
        <v>125</v>
      </c>
      <c r="J188" s="16" t="s">
        <v>61</v>
      </c>
    </row>
    <row r="189" spans="1:10" x14ac:dyDescent="0.3">
      <c r="A189" s="10" t="s">
        <v>364</v>
      </c>
      <c r="B189" s="11">
        <v>42822</v>
      </c>
      <c r="C189" s="12" t="s">
        <v>269</v>
      </c>
      <c r="D189" s="12">
        <v>682</v>
      </c>
      <c r="E189" s="13">
        <v>69</v>
      </c>
      <c r="F189" s="14">
        <v>47058</v>
      </c>
      <c r="G189" s="15" t="s">
        <v>27</v>
      </c>
      <c r="H189" s="16" t="s">
        <v>18</v>
      </c>
      <c r="I189" s="16" t="s">
        <v>19</v>
      </c>
      <c r="J189" s="16" t="s">
        <v>129</v>
      </c>
    </row>
    <row r="190" spans="1:10" x14ac:dyDescent="0.3">
      <c r="A190" s="10" t="s">
        <v>365</v>
      </c>
      <c r="B190" s="11">
        <v>42825</v>
      </c>
      <c r="C190" s="12" t="s">
        <v>361</v>
      </c>
      <c r="D190" s="12">
        <v>664</v>
      </c>
      <c r="E190" s="13">
        <v>27</v>
      </c>
      <c r="F190" s="14">
        <v>17928</v>
      </c>
      <c r="G190" s="15" t="s">
        <v>22</v>
      </c>
      <c r="H190" s="16" t="s">
        <v>59</v>
      </c>
      <c r="I190" s="16" t="s">
        <v>22</v>
      </c>
      <c r="J190" s="16" t="s">
        <v>33</v>
      </c>
    </row>
    <row r="191" spans="1:10" x14ac:dyDescent="0.3">
      <c r="A191" s="10" t="s">
        <v>366</v>
      </c>
      <c r="B191" s="11">
        <v>42828</v>
      </c>
      <c r="C191" s="12" t="s">
        <v>367</v>
      </c>
      <c r="D191" s="12">
        <v>805</v>
      </c>
      <c r="E191" s="13">
        <v>100</v>
      </c>
      <c r="F191" s="14">
        <v>80500</v>
      </c>
      <c r="G191" s="15" t="s">
        <v>17</v>
      </c>
      <c r="H191" s="16" t="s">
        <v>53</v>
      </c>
      <c r="I191" s="16" t="s">
        <v>103</v>
      </c>
      <c r="J191" s="16" t="s">
        <v>61</v>
      </c>
    </row>
    <row r="192" spans="1:10" x14ac:dyDescent="0.3">
      <c r="A192" s="10" t="s">
        <v>368</v>
      </c>
      <c r="B192" s="11">
        <v>42834</v>
      </c>
      <c r="C192" s="12" t="s">
        <v>345</v>
      </c>
      <c r="D192" s="12">
        <v>860</v>
      </c>
      <c r="E192" s="13">
        <v>60</v>
      </c>
      <c r="F192" s="14">
        <v>51600</v>
      </c>
      <c r="G192" s="15" t="s">
        <v>36</v>
      </c>
      <c r="H192" s="16" t="s">
        <v>53</v>
      </c>
      <c r="I192" s="16" t="s">
        <v>38</v>
      </c>
      <c r="J192" s="16" t="s">
        <v>119</v>
      </c>
    </row>
    <row r="193" spans="1:10" x14ac:dyDescent="0.3">
      <c r="A193" s="10" t="s">
        <v>369</v>
      </c>
      <c r="B193" s="11">
        <v>42847</v>
      </c>
      <c r="C193" s="12" t="s">
        <v>354</v>
      </c>
      <c r="D193" s="12">
        <v>86</v>
      </c>
      <c r="E193" s="13">
        <v>80</v>
      </c>
      <c r="F193" s="14">
        <v>6880</v>
      </c>
      <c r="G193" s="15" t="s">
        <v>133</v>
      </c>
      <c r="H193" s="16" t="s">
        <v>185</v>
      </c>
      <c r="I193" s="16" t="s">
        <v>22</v>
      </c>
      <c r="J193" s="16" t="s">
        <v>83</v>
      </c>
    </row>
    <row r="194" spans="1:10" x14ac:dyDescent="0.3">
      <c r="A194" s="10" t="s">
        <v>370</v>
      </c>
      <c r="B194" s="11">
        <v>42870</v>
      </c>
      <c r="C194" s="12" t="s">
        <v>371</v>
      </c>
      <c r="D194" s="12">
        <v>114</v>
      </c>
      <c r="E194" s="13">
        <v>81</v>
      </c>
      <c r="F194" s="14">
        <v>9234</v>
      </c>
      <c r="G194" s="15" t="s">
        <v>17</v>
      </c>
      <c r="H194" s="16" t="s">
        <v>185</v>
      </c>
      <c r="I194" s="16" t="s">
        <v>80</v>
      </c>
      <c r="J194" s="16" t="s">
        <v>33</v>
      </c>
    </row>
    <row r="195" spans="1:10" x14ac:dyDescent="0.3">
      <c r="A195" s="10" t="s">
        <v>372</v>
      </c>
      <c r="B195" s="11">
        <v>42870</v>
      </c>
      <c r="C195" s="12" t="s">
        <v>373</v>
      </c>
      <c r="D195" s="12">
        <v>752</v>
      </c>
      <c r="E195" s="13">
        <v>67</v>
      </c>
      <c r="F195" s="14">
        <v>50384</v>
      </c>
      <c r="G195" s="15" t="s">
        <v>94</v>
      </c>
      <c r="H195" s="16" t="s">
        <v>109</v>
      </c>
      <c r="I195" s="16" t="s">
        <v>76</v>
      </c>
      <c r="J195" s="16" t="s">
        <v>50</v>
      </c>
    </row>
    <row r="196" spans="1:10" x14ac:dyDescent="0.3">
      <c r="A196" s="10" t="s">
        <v>374</v>
      </c>
      <c r="B196" s="11">
        <v>42879</v>
      </c>
      <c r="C196" s="12" t="s">
        <v>375</v>
      </c>
      <c r="D196" s="12">
        <v>786</v>
      </c>
      <c r="E196" s="13">
        <v>26</v>
      </c>
      <c r="F196" s="14">
        <v>20436</v>
      </c>
      <c r="G196" s="15" t="s">
        <v>36</v>
      </c>
      <c r="H196" s="16" t="s">
        <v>102</v>
      </c>
      <c r="I196" s="16" t="s">
        <v>19</v>
      </c>
      <c r="J196" s="16" t="s">
        <v>129</v>
      </c>
    </row>
    <row r="197" spans="1:10" x14ac:dyDescent="0.3">
      <c r="A197" s="10" t="s">
        <v>376</v>
      </c>
      <c r="B197" s="11">
        <v>42962</v>
      </c>
      <c r="C197" s="12" t="s">
        <v>273</v>
      </c>
      <c r="D197" s="12">
        <v>543</v>
      </c>
      <c r="E197" s="13">
        <v>24</v>
      </c>
      <c r="F197" s="14">
        <v>13032</v>
      </c>
      <c r="G197" s="15" t="s">
        <v>36</v>
      </c>
      <c r="H197" s="16" t="s">
        <v>102</v>
      </c>
      <c r="I197" s="16" t="s">
        <v>28</v>
      </c>
      <c r="J197" s="16" t="s">
        <v>25</v>
      </c>
    </row>
    <row r="198" spans="1:10" x14ac:dyDescent="0.3">
      <c r="A198" s="10" t="s">
        <v>377</v>
      </c>
      <c r="B198" s="11">
        <v>42972</v>
      </c>
      <c r="C198" s="12" t="s">
        <v>378</v>
      </c>
      <c r="D198" s="12">
        <v>835</v>
      </c>
      <c r="E198" s="13">
        <v>8</v>
      </c>
      <c r="F198" s="14">
        <v>6680</v>
      </c>
      <c r="G198" s="15" t="s">
        <v>115</v>
      </c>
      <c r="H198" s="16" t="s">
        <v>95</v>
      </c>
      <c r="I198" s="16" t="s">
        <v>38</v>
      </c>
      <c r="J198" s="16" t="s">
        <v>29</v>
      </c>
    </row>
    <row r="199" spans="1:10" x14ac:dyDescent="0.3">
      <c r="A199" s="10" t="s">
        <v>379</v>
      </c>
      <c r="B199" s="11">
        <v>42981</v>
      </c>
      <c r="C199" s="12" t="s">
        <v>294</v>
      </c>
      <c r="D199" s="12">
        <v>844</v>
      </c>
      <c r="E199" s="13">
        <v>5</v>
      </c>
      <c r="F199" s="14">
        <v>4220</v>
      </c>
      <c r="G199" s="15" t="s">
        <v>27</v>
      </c>
      <c r="H199" s="16" t="s">
        <v>59</v>
      </c>
      <c r="I199" s="16" t="s">
        <v>103</v>
      </c>
      <c r="J199" s="16" t="s">
        <v>119</v>
      </c>
    </row>
    <row r="200" spans="1:10" x14ac:dyDescent="0.3">
      <c r="A200" s="10" t="s">
        <v>380</v>
      </c>
      <c r="B200" s="11">
        <v>42983</v>
      </c>
      <c r="C200" s="12" t="s">
        <v>381</v>
      </c>
      <c r="D200" s="12">
        <v>343</v>
      </c>
      <c r="E200" s="13">
        <v>62</v>
      </c>
      <c r="F200" s="14">
        <v>21266</v>
      </c>
      <c r="G200" s="15" t="s">
        <v>79</v>
      </c>
      <c r="H200" s="16" t="s">
        <v>53</v>
      </c>
      <c r="I200" s="16" t="s">
        <v>125</v>
      </c>
      <c r="J200" s="16" t="s">
        <v>25</v>
      </c>
    </row>
    <row r="201" spans="1:10" x14ac:dyDescent="0.3">
      <c r="A201" s="10" t="s">
        <v>382</v>
      </c>
      <c r="B201" s="11">
        <v>42998</v>
      </c>
      <c r="C201" s="12" t="s">
        <v>383</v>
      </c>
      <c r="D201" s="12">
        <v>836</v>
      </c>
      <c r="E201" s="13">
        <v>30</v>
      </c>
      <c r="F201" s="14">
        <v>25080</v>
      </c>
      <c r="G201" s="15" t="s">
        <v>86</v>
      </c>
      <c r="H201" s="16" t="s">
        <v>95</v>
      </c>
      <c r="I201" s="16" t="s">
        <v>54</v>
      </c>
      <c r="J201" s="16" t="s">
        <v>119</v>
      </c>
    </row>
    <row r="202" spans="1:10" x14ac:dyDescent="0.3">
      <c r="A202" s="10" t="s">
        <v>384</v>
      </c>
      <c r="B202" s="11">
        <v>43017</v>
      </c>
      <c r="C202" s="12" t="s">
        <v>385</v>
      </c>
      <c r="D202" s="12">
        <v>591</v>
      </c>
      <c r="E202" s="13">
        <v>25</v>
      </c>
      <c r="F202" s="14">
        <v>14775</v>
      </c>
      <c r="G202" s="15" t="s">
        <v>44</v>
      </c>
      <c r="H202" s="16" t="s">
        <v>99</v>
      </c>
      <c r="I202" s="16" t="s">
        <v>46</v>
      </c>
      <c r="J202" s="16" t="s">
        <v>123</v>
      </c>
    </row>
    <row r="203" spans="1:10" x14ac:dyDescent="0.3">
      <c r="A203" s="10" t="s">
        <v>386</v>
      </c>
      <c r="B203" s="11">
        <v>43024</v>
      </c>
      <c r="C203" s="12" t="s">
        <v>387</v>
      </c>
      <c r="D203" s="12">
        <v>344</v>
      </c>
      <c r="E203" s="13">
        <v>55</v>
      </c>
      <c r="F203" s="14">
        <v>18920</v>
      </c>
      <c r="G203" s="15" t="s">
        <v>133</v>
      </c>
      <c r="H203" s="16" t="s">
        <v>71</v>
      </c>
      <c r="I203" s="16" t="s">
        <v>49</v>
      </c>
      <c r="J203" s="16" t="s">
        <v>105</v>
      </c>
    </row>
    <row r="204" spans="1:10" x14ac:dyDescent="0.3">
      <c r="A204" s="10" t="s">
        <v>388</v>
      </c>
      <c r="B204" s="11">
        <v>43032</v>
      </c>
      <c r="C204" s="12" t="s">
        <v>207</v>
      </c>
      <c r="D204" s="12">
        <v>10</v>
      </c>
      <c r="E204" s="13">
        <v>51</v>
      </c>
      <c r="F204" s="14">
        <v>510</v>
      </c>
      <c r="G204" s="15" t="s">
        <v>31</v>
      </c>
      <c r="H204" s="16" t="s">
        <v>53</v>
      </c>
      <c r="I204" s="16" t="s">
        <v>22</v>
      </c>
      <c r="J204" s="16" t="s">
        <v>55</v>
      </c>
    </row>
    <row r="205" spans="1:10" x14ac:dyDescent="0.3">
      <c r="A205" s="10" t="s">
        <v>389</v>
      </c>
      <c r="B205" s="11">
        <v>43036</v>
      </c>
      <c r="C205" s="12" t="s">
        <v>390</v>
      </c>
      <c r="D205" s="12">
        <v>914</v>
      </c>
      <c r="E205" s="13">
        <v>53</v>
      </c>
      <c r="F205" s="14">
        <v>48442</v>
      </c>
      <c r="G205" s="15" t="s">
        <v>86</v>
      </c>
      <c r="H205" s="16" t="s">
        <v>37</v>
      </c>
      <c r="I205" s="16" t="s">
        <v>66</v>
      </c>
      <c r="J205" s="16" t="s">
        <v>119</v>
      </c>
    </row>
    <row r="206" spans="1:10" x14ac:dyDescent="0.3">
      <c r="A206" s="10" t="s">
        <v>391</v>
      </c>
      <c r="B206" s="11">
        <v>43056</v>
      </c>
      <c r="C206" s="12" t="s">
        <v>298</v>
      </c>
      <c r="D206" s="12">
        <v>59</v>
      </c>
      <c r="E206" s="13">
        <v>98</v>
      </c>
      <c r="F206" s="14">
        <v>5782</v>
      </c>
      <c r="G206" s="15" t="s">
        <v>65</v>
      </c>
      <c r="H206" s="16" t="s">
        <v>71</v>
      </c>
      <c r="I206" s="16" t="s">
        <v>76</v>
      </c>
      <c r="J206" s="16" t="s">
        <v>61</v>
      </c>
    </row>
    <row r="207" spans="1:10" x14ac:dyDescent="0.3">
      <c r="A207" s="10" t="s">
        <v>392</v>
      </c>
      <c r="B207" s="11">
        <v>43062</v>
      </c>
      <c r="C207" s="12" t="s">
        <v>393</v>
      </c>
      <c r="D207" s="12">
        <v>386</v>
      </c>
      <c r="E207" s="13">
        <v>63</v>
      </c>
      <c r="F207" s="14">
        <v>24318</v>
      </c>
      <c r="G207" s="15" t="s">
        <v>17</v>
      </c>
      <c r="H207" s="16" t="s">
        <v>99</v>
      </c>
      <c r="I207" s="16" t="s">
        <v>38</v>
      </c>
      <c r="J207" s="16" t="s">
        <v>50</v>
      </c>
    </row>
    <row r="208" spans="1:10" x14ac:dyDescent="0.3">
      <c r="A208" s="10" t="s">
        <v>394</v>
      </c>
      <c r="B208" s="11">
        <v>43070</v>
      </c>
      <c r="C208" s="12" t="s">
        <v>375</v>
      </c>
      <c r="D208" s="12">
        <v>825</v>
      </c>
      <c r="E208" s="13">
        <v>41</v>
      </c>
      <c r="F208" s="14">
        <v>33825</v>
      </c>
      <c r="G208" s="15" t="s">
        <v>44</v>
      </c>
      <c r="H208" s="16" t="s">
        <v>32</v>
      </c>
      <c r="I208" s="16" t="s">
        <v>54</v>
      </c>
      <c r="J208" s="16" t="s">
        <v>112</v>
      </c>
    </row>
    <row r="209" spans="1:10" x14ac:dyDescent="0.3">
      <c r="A209" s="10" t="s">
        <v>395</v>
      </c>
      <c r="B209" s="11">
        <v>43071</v>
      </c>
      <c r="C209" s="12" t="s">
        <v>396</v>
      </c>
      <c r="D209" s="12">
        <v>874</v>
      </c>
      <c r="E209" s="13">
        <v>55</v>
      </c>
      <c r="F209" s="14">
        <v>48070</v>
      </c>
      <c r="G209" s="15" t="s">
        <v>27</v>
      </c>
      <c r="H209" s="16" t="s">
        <v>185</v>
      </c>
      <c r="I209" s="16" t="s">
        <v>28</v>
      </c>
      <c r="J209" s="16" t="s">
        <v>25</v>
      </c>
    </row>
    <row r="210" spans="1:10" x14ac:dyDescent="0.3">
      <c r="A210" s="10" t="s">
        <v>397</v>
      </c>
      <c r="B210" s="11">
        <v>43095</v>
      </c>
      <c r="C210" s="12" t="s">
        <v>284</v>
      </c>
      <c r="D210" s="12">
        <v>581</v>
      </c>
      <c r="E210" s="13">
        <v>23</v>
      </c>
      <c r="F210" s="14">
        <v>13363</v>
      </c>
      <c r="G210" s="15" t="s">
        <v>66</v>
      </c>
      <c r="H210" s="16" t="s">
        <v>185</v>
      </c>
      <c r="I210" s="16" t="s">
        <v>22</v>
      </c>
      <c r="J210" s="16" t="s">
        <v>129</v>
      </c>
    </row>
    <row r="211" spans="1:10" x14ac:dyDescent="0.3">
      <c r="A211" s="10" t="s">
        <v>398</v>
      </c>
      <c r="B211" s="11">
        <v>43104</v>
      </c>
      <c r="C211" s="12" t="s">
        <v>276</v>
      </c>
      <c r="D211" s="12">
        <v>456</v>
      </c>
      <c r="E211" s="13">
        <v>59</v>
      </c>
      <c r="F211" s="14">
        <v>26904</v>
      </c>
      <c r="G211" s="15" t="s">
        <v>27</v>
      </c>
      <c r="H211" s="16" t="s">
        <v>23</v>
      </c>
      <c r="I211" s="16" t="s">
        <v>22</v>
      </c>
      <c r="J211" s="16" t="s">
        <v>61</v>
      </c>
    </row>
    <row r="212" spans="1:10" x14ac:dyDescent="0.3">
      <c r="A212" s="10" t="s">
        <v>399</v>
      </c>
      <c r="B212" s="11">
        <v>43120</v>
      </c>
      <c r="C212" s="12" t="s">
        <v>400</v>
      </c>
      <c r="D212" s="12">
        <v>153</v>
      </c>
      <c r="E212" s="13">
        <v>49</v>
      </c>
      <c r="F212" s="14">
        <v>7497</v>
      </c>
      <c r="G212" s="15" t="s">
        <v>31</v>
      </c>
      <c r="H212" s="16" t="s">
        <v>109</v>
      </c>
      <c r="I212" s="16" t="s">
        <v>60</v>
      </c>
      <c r="J212" s="16" t="s">
        <v>55</v>
      </c>
    </row>
    <row r="213" spans="1:10" x14ac:dyDescent="0.3">
      <c r="A213" s="10" t="s">
        <v>401</v>
      </c>
      <c r="B213" s="11">
        <v>43141</v>
      </c>
      <c r="C213" s="12" t="s">
        <v>402</v>
      </c>
      <c r="D213" s="12">
        <v>688</v>
      </c>
      <c r="E213" s="13">
        <v>47</v>
      </c>
      <c r="F213" s="14">
        <v>32336</v>
      </c>
      <c r="G213" s="15" t="s">
        <v>65</v>
      </c>
      <c r="H213" s="16" t="s">
        <v>18</v>
      </c>
      <c r="I213" s="16" t="s">
        <v>148</v>
      </c>
      <c r="J213" s="16" t="s">
        <v>72</v>
      </c>
    </row>
    <row r="214" spans="1:10" x14ac:dyDescent="0.3">
      <c r="A214" s="10" t="s">
        <v>403</v>
      </c>
      <c r="B214" s="11">
        <v>43149</v>
      </c>
      <c r="C214" s="12" t="s">
        <v>402</v>
      </c>
      <c r="D214" s="12">
        <v>603</v>
      </c>
      <c r="E214" s="13">
        <v>30</v>
      </c>
      <c r="F214" s="14">
        <v>18090</v>
      </c>
      <c r="G214" s="15" t="s">
        <v>94</v>
      </c>
      <c r="H214" s="16" t="s">
        <v>109</v>
      </c>
      <c r="I214" s="16" t="s">
        <v>28</v>
      </c>
      <c r="J214" s="16" t="s">
        <v>25</v>
      </c>
    </row>
    <row r="215" spans="1:10" x14ac:dyDescent="0.3">
      <c r="A215" s="10" t="s">
        <v>404</v>
      </c>
      <c r="B215" s="11">
        <v>43162</v>
      </c>
      <c r="C215" s="12" t="s">
        <v>405</v>
      </c>
      <c r="D215" s="12">
        <v>389</v>
      </c>
      <c r="E215" s="13">
        <v>48</v>
      </c>
      <c r="F215" s="14">
        <v>18672</v>
      </c>
      <c r="G215" s="15" t="s">
        <v>44</v>
      </c>
      <c r="H215" s="16" t="s">
        <v>109</v>
      </c>
      <c r="I215" s="16" t="s">
        <v>103</v>
      </c>
      <c r="J215" s="16" t="s">
        <v>25</v>
      </c>
    </row>
    <row r="216" spans="1:10" x14ac:dyDescent="0.3">
      <c r="A216" s="10" t="s">
        <v>406</v>
      </c>
      <c r="B216" s="11">
        <v>43192</v>
      </c>
      <c r="C216" s="12" t="s">
        <v>338</v>
      </c>
      <c r="D216" s="12">
        <v>101</v>
      </c>
      <c r="E216" s="13">
        <v>37</v>
      </c>
      <c r="F216" s="14">
        <v>3737</v>
      </c>
      <c r="G216" s="15" t="s">
        <v>75</v>
      </c>
      <c r="H216" s="16" t="s">
        <v>59</v>
      </c>
      <c r="I216" s="16" t="s">
        <v>103</v>
      </c>
      <c r="J216" s="16" t="s">
        <v>72</v>
      </c>
    </row>
    <row r="217" spans="1:10" x14ac:dyDescent="0.3">
      <c r="A217" s="10" t="s">
        <v>407</v>
      </c>
      <c r="B217" s="11">
        <v>43193</v>
      </c>
      <c r="C217" s="12" t="s">
        <v>187</v>
      </c>
      <c r="D217" s="12">
        <v>63</v>
      </c>
      <c r="E217" s="13">
        <v>85</v>
      </c>
      <c r="F217" s="14">
        <v>5355</v>
      </c>
      <c r="G217" s="15" t="s">
        <v>94</v>
      </c>
      <c r="H217" s="16" t="s">
        <v>18</v>
      </c>
      <c r="I217" s="16" t="s">
        <v>46</v>
      </c>
      <c r="J217" s="16" t="s">
        <v>83</v>
      </c>
    </row>
    <row r="218" spans="1:10" x14ac:dyDescent="0.3">
      <c r="A218" s="10" t="s">
        <v>408</v>
      </c>
      <c r="B218" s="11">
        <v>43250</v>
      </c>
      <c r="C218" s="12" t="s">
        <v>409</v>
      </c>
      <c r="D218" s="12">
        <v>921</v>
      </c>
      <c r="E218" s="13">
        <v>6</v>
      </c>
      <c r="F218" s="14">
        <v>5526</v>
      </c>
      <c r="G218" s="15" t="s">
        <v>133</v>
      </c>
      <c r="H218" s="16" t="s">
        <v>45</v>
      </c>
      <c r="I218" s="16" t="s">
        <v>38</v>
      </c>
      <c r="J218" s="16" t="s">
        <v>29</v>
      </c>
    </row>
    <row r="219" spans="1:10" x14ac:dyDescent="0.3">
      <c r="A219" s="10" t="s">
        <v>410</v>
      </c>
      <c r="B219" s="11">
        <v>43263</v>
      </c>
      <c r="C219" s="12" t="s">
        <v>378</v>
      </c>
      <c r="D219" s="12">
        <v>537</v>
      </c>
      <c r="E219" s="13">
        <v>24</v>
      </c>
      <c r="F219" s="14">
        <v>12888</v>
      </c>
      <c r="G219" s="15" t="s">
        <v>17</v>
      </c>
      <c r="H219" s="16" t="s">
        <v>32</v>
      </c>
      <c r="I219" s="16" t="s">
        <v>38</v>
      </c>
      <c r="J219" s="16" t="s">
        <v>119</v>
      </c>
    </row>
    <row r="220" spans="1:10" x14ac:dyDescent="0.3">
      <c r="A220" s="10" t="s">
        <v>411</v>
      </c>
      <c r="B220" s="11">
        <v>43273</v>
      </c>
      <c r="C220" s="12" t="s">
        <v>193</v>
      </c>
      <c r="D220" s="12">
        <v>496</v>
      </c>
      <c r="E220" s="13">
        <v>5</v>
      </c>
      <c r="F220" s="14">
        <v>2480</v>
      </c>
      <c r="G220" s="15" t="s">
        <v>79</v>
      </c>
      <c r="H220" s="16" t="s">
        <v>59</v>
      </c>
      <c r="I220" s="16" t="s">
        <v>148</v>
      </c>
      <c r="J220" s="16" t="s">
        <v>112</v>
      </c>
    </row>
    <row r="221" spans="1:10" x14ac:dyDescent="0.3">
      <c r="A221" s="10" t="s">
        <v>412</v>
      </c>
      <c r="B221" s="11">
        <v>43298</v>
      </c>
      <c r="C221" s="12" t="s">
        <v>205</v>
      </c>
      <c r="D221" s="12">
        <v>983</v>
      </c>
      <c r="E221" s="13">
        <v>61</v>
      </c>
      <c r="F221" s="14">
        <v>59963</v>
      </c>
      <c r="G221" s="15" t="s">
        <v>94</v>
      </c>
      <c r="H221" s="16" t="s">
        <v>23</v>
      </c>
      <c r="I221" s="16" t="s">
        <v>49</v>
      </c>
      <c r="J221" s="16" t="s">
        <v>123</v>
      </c>
    </row>
    <row r="222" spans="1:10" x14ac:dyDescent="0.3">
      <c r="A222" s="10" t="s">
        <v>413</v>
      </c>
      <c r="B222" s="11">
        <v>43304</v>
      </c>
      <c r="C222" s="12" t="s">
        <v>242</v>
      </c>
      <c r="D222" s="12">
        <v>962</v>
      </c>
      <c r="E222" s="13">
        <v>74</v>
      </c>
      <c r="F222" s="14">
        <v>71188</v>
      </c>
      <c r="G222" s="15" t="s">
        <v>36</v>
      </c>
      <c r="H222" s="16" t="s">
        <v>99</v>
      </c>
      <c r="I222" s="16" t="s">
        <v>19</v>
      </c>
      <c r="J222" s="16" t="s">
        <v>20</v>
      </c>
    </row>
    <row r="223" spans="1:10" x14ac:dyDescent="0.3">
      <c r="A223" s="10" t="s">
        <v>414</v>
      </c>
      <c r="B223" s="11">
        <v>43339</v>
      </c>
      <c r="C223" s="12" t="s">
        <v>415</v>
      </c>
      <c r="D223" s="12">
        <v>908</v>
      </c>
      <c r="E223" s="13">
        <v>5</v>
      </c>
      <c r="F223" s="14">
        <v>4540</v>
      </c>
      <c r="G223" s="15" t="s">
        <v>22</v>
      </c>
      <c r="H223" s="16" t="s">
        <v>71</v>
      </c>
      <c r="I223" s="16" t="s">
        <v>19</v>
      </c>
      <c r="J223" s="16" t="s">
        <v>88</v>
      </c>
    </row>
    <row r="224" spans="1:10" x14ac:dyDescent="0.3">
      <c r="A224" s="10" t="s">
        <v>416</v>
      </c>
      <c r="B224" s="11">
        <v>43356</v>
      </c>
      <c r="C224" s="12" t="s">
        <v>383</v>
      </c>
      <c r="D224" s="12">
        <v>451</v>
      </c>
      <c r="E224" s="13">
        <v>100</v>
      </c>
      <c r="F224" s="14">
        <v>45100</v>
      </c>
      <c r="G224" s="15" t="s">
        <v>86</v>
      </c>
      <c r="H224" s="16" t="s">
        <v>23</v>
      </c>
      <c r="I224" s="16" t="s">
        <v>49</v>
      </c>
      <c r="J224" s="16" t="s">
        <v>119</v>
      </c>
    </row>
    <row r="225" spans="1:10" x14ac:dyDescent="0.3">
      <c r="A225" s="10" t="s">
        <v>417</v>
      </c>
      <c r="B225" s="11">
        <v>43363</v>
      </c>
      <c r="C225" s="12" t="s">
        <v>396</v>
      </c>
      <c r="D225" s="12">
        <v>896</v>
      </c>
      <c r="E225" s="13">
        <v>31</v>
      </c>
      <c r="F225" s="14">
        <v>27776</v>
      </c>
      <c r="G225" s="15" t="s">
        <v>36</v>
      </c>
      <c r="H225" s="16" t="s">
        <v>99</v>
      </c>
      <c r="I225" s="16" t="s">
        <v>22</v>
      </c>
      <c r="J225" s="16" t="s">
        <v>123</v>
      </c>
    </row>
    <row r="226" spans="1:10" x14ac:dyDescent="0.3">
      <c r="A226" s="10" t="s">
        <v>418</v>
      </c>
      <c r="B226" s="11">
        <v>43365</v>
      </c>
      <c r="C226" s="12" t="s">
        <v>409</v>
      </c>
      <c r="D226" s="12">
        <v>624</v>
      </c>
      <c r="E226" s="13">
        <v>68</v>
      </c>
      <c r="F226" s="14">
        <v>42432</v>
      </c>
      <c r="G226" s="15" t="s">
        <v>115</v>
      </c>
      <c r="H226" s="16" t="s">
        <v>87</v>
      </c>
      <c r="I226" s="16" t="s">
        <v>54</v>
      </c>
      <c r="J226" s="16" t="s">
        <v>83</v>
      </c>
    </row>
    <row r="227" spans="1:10" x14ac:dyDescent="0.3">
      <c r="A227" s="10" t="s">
        <v>419</v>
      </c>
      <c r="B227" s="11">
        <v>43376</v>
      </c>
      <c r="C227" s="12" t="s">
        <v>333</v>
      </c>
      <c r="D227" s="12">
        <v>271</v>
      </c>
      <c r="E227" s="13">
        <v>37</v>
      </c>
      <c r="F227" s="14">
        <v>10027</v>
      </c>
      <c r="G227" s="15" t="s">
        <v>44</v>
      </c>
      <c r="H227" s="16" t="s">
        <v>18</v>
      </c>
      <c r="I227" s="16" t="s">
        <v>49</v>
      </c>
      <c r="J227" s="16" t="s">
        <v>29</v>
      </c>
    </row>
    <row r="228" spans="1:10" x14ac:dyDescent="0.3">
      <c r="A228" s="10" t="s">
        <v>420</v>
      </c>
      <c r="B228" s="11">
        <v>43391</v>
      </c>
      <c r="C228" s="12" t="s">
        <v>421</v>
      </c>
      <c r="D228" s="12">
        <v>241</v>
      </c>
      <c r="E228" s="13">
        <v>89</v>
      </c>
      <c r="F228" s="14">
        <v>21449</v>
      </c>
      <c r="G228" s="15" t="s">
        <v>27</v>
      </c>
      <c r="H228" s="16" t="s">
        <v>23</v>
      </c>
      <c r="I228" s="16" t="s">
        <v>80</v>
      </c>
      <c r="J228" s="16" t="s">
        <v>129</v>
      </c>
    </row>
    <row r="229" spans="1:10" x14ac:dyDescent="0.3">
      <c r="A229" s="10" t="s">
        <v>422</v>
      </c>
      <c r="B229" s="11">
        <v>43403</v>
      </c>
      <c r="C229" s="12" t="s">
        <v>331</v>
      </c>
      <c r="D229" s="12">
        <v>58</v>
      </c>
      <c r="E229" s="13">
        <v>94</v>
      </c>
      <c r="F229" s="14">
        <v>5452</v>
      </c>
      <c r="G229" s="15" t="s">
        <v>65</v>
      </c>
      <c r="H229" s="16" t="s">
        <v>18</v>
      </c>
      <c r="I229" s="16" t="s">
        <v>38</v>
      </c>
      <c r="J229" s="16" t="s">
        <v>72</v>
      </c>
    </row>
    <row r="230" spans="1:10" x14ac:dyDescent="0.3">
      <c r="A230" s="10" t="s">
        <v>423</v>
      </c>
      <c r="B230" s="11">
        <v>43408</v>
      </c>
      <c r="C230" s="12" t="s">
        <v>424</v>
      </c>
      <c r="D230" s="12">
        <v>403</v>
      </c>
      <c r="E230" s="13">
        <v>16</v>
      </c>
      <c r="F230" s="14">
        <v>6448</v>
      </c>
      <c r="G230" s="15" t="s">
        <v>65</v>
      </c>
      <c r="H230" s="16" t="s">
        <v>32</v>
      </c>
      <c r="I230" s="16" t="s">
        <v>49</v>
      </c>
      <c r="J230" s="16" t="s">
        <v>72</v>
      </c>
    </row>
    <row r="231" spans="1:10" x14ac:dyDescent="0.3">
      <c r="A231" s="10" t="s">
        <v>425</v>
      </c>
      <c r="B231" s="11">
        <v>43429</v>
      </c>
      <c r="C231" s="12" t="s">
        <v>343</v>
      </c>
      <c r="D231" s="12">
        <v>85</v>
      </c>
      <c r="E231" s="13">
        <v>31</v>
      </c>
      <c r="F231" s="14">
        <v>2635</v>
      </c>
      <c r="G231" s="15" t="s">
        <v>94</v>
      </c>
      <c r="H231" s="16" t="s">
        <v>37</v>
      </c>
      <c r="I231" s="16" t="s">
        <v>54</v>
      </c>
      <c r="J231" s="16" t="s">
        <v>20</v>
      </c>
    </row>
    <row r="232" spans="1:10" x14ac:dyDescent="0.3">
      <c r="A232" s="10" t="s">
        <v>426</v>
      </c>
      <c r="B232" s="11">
        <v>43429</v>
      </c>
      <c r="C232" s="12" t="s">
        <v>172</v>
      </c>
      <c r="D232" s="12">
        <v>568</v>
      </c>
      <c r="E232" s="13">
        <v>56</v>
      </c>
      <c r="F232" s="14">
        <v>31808</v>
      </c>
      <c r="G232" s="15" t="s">
        <v>31</v>
      </c>
      <c r="H232" s="16" t="s">
        <v>87</v>
      </c>
      <c r="I232" s="16" t="s">
        <v>66</v>
      </c>
      <c r="J232" s="16" t="s">
        <v>83</v>
      </c>
    </row>
    <row r="233" spans="1:10" x14ac:dyDescent="0.3">
      <c r="A233" s="10" t="s">
        <v>427</v>
      </c>
      <c r="B233" s="11">
        <v>43478</v>
      </c>
      <c r="C233" s="12" t="s">
        <v>428</v>
      </c>
      <c r="D233" s="12">
        <v>229</v>
      </c>
      <c r="E233" s="13">
        <v>100</v>
      </c>
      <c r="F233" s="14">
        <v>22900</v>
      </c>
      <c r="G233" s="15" t="s">
        <v>66</v>
      </c>
      <c r="H233" s="16" t="s">
        <v>53</v>
      </c>
      <c r="I233" s="16" t="s">
        <v>22</v>
      </c>
      <c r="J233" s="16" t="s">
        <v>72</v>
      </c>
    </row>
    <row r="234" spans="1:10" x14ac:dyDescent="0.3">
      <c r="A234" s="10" t="s">
        <v>429</v>
      </c>
      <c r="B234" s="11">
        <v>43481</v>
      </c>
      <c r="C234" s="12" t="s">
        <v>393</v>
      </c>
      <c r="D234" s="12">
        <v>120</v>
      </c>
      <c r="E234" s="13">
        <v>64</v>
      </c>
      <c r="F234" s="14">
        <v>7680</v>
      </c>
      <c r="G234" s="15" t="s">
        <v>22</v>
      </c>
      <c r="H234" s="16" t="s">
        <v>109</v>
      </c>
      <c r="I234" s="16" t="s">
        <v>22</v>
      </c>
      <c r="J234" s="16" t="s">
        <v>33</v>
      </c>
    </row>
    <row r="235" spans="1:10" x14ac:dyDescent="0.3">
      <c r="A235" s="10" t="s">
        <v>430</v>
      </c>
      <c r="B235" s="11">
        <v>43498</v>
      </c>
      <c r="C235" s="12" t="s">
        <v>431</v>
      </c>
      <c r="D235" s="12">
        <v>46</v>
      </c>
      <c r="E235" s="13">
        <v>48</v>
      </c>
      <c r="F235" s="14">
        <v>2208</v>
      </c>
      <c r="G235" s="15" t="s">
        <v>75</v>
      </c>
      <c r="H235" s="16" t="s">
        <v>185</v>
      </c>
      <c r="I235" s="16" t="s">
        <v>46</v>
      </c>
      <c r="J235" s="16" t="s">
        <v>33</v>
      </c>
    </row>
    <row r="236" spans="1:10" x14ac:dyDescent="0.3">
      <c r="A236" s="10" t="s">
        <v>432</v>
      </c>
      <c r="B236" s="11">
        <v>43531</v>
      </c>
      <c r="C236" s="12" t="s">
        <v>363</v>
      </c>
      <c r="D236" s="12">
        <v>378</v>
      </c>
      <c r="E236" s="13">
        <v>15</v>
      </c>
      <c r="F236" s="14">
        <v>5670</v>
      </c>
      <c r="G236" s="15" t="s">
        <v>27</v>
      </c>
      <c r="H236" s="16" t="s">
        <v>32</v>
      </c>
      <c r="I236" s="16" t="s">
        <v>80</v>
      </c>
      <c r="J236" s="16" t="s">
        <v>33</v>
      </c>
    </row>
    <row r="237" spans="1:10" x14ac:dyDescent="0.3">
      <c r="A237" s="10" t="s">
        <v>433</v>
      </c>
      <c r="B237" s="11">
        <v>43549</v>
      </c>
      <c r="C237" s="12" t="s">
        <v>313</v>
      </c>
      <c r="D237" s="12">
        <v>783</v>
      </c>
      <c r="E237" s="13">
        <v>88</v>
      </c>
      <c r="F237" s="14">
        <v>68904</v>
      </c>
      <c r="G237" s="15" t="s">
        <v>86</v>
      </c>
      <c r="H237" s="16" t="s">
        <v>53</v>
      </c>
      <c r="I237" s="16" t="s">
        <v>49</v>
      </c>
      <c r="J237" s="16" t="s">
        <v>72</v>
      </c>
    </row>
    <row r="238" spans="1:10" x14ac:dyDescent="0.3">
      <c r="A238" s="10" t="s">
        <v>434</v>
      </c>
      <c r="B238" s="11">
        <v>43549</v>
      </c>
      <c r="C238" s="12" t="s">
        <v>236</v>
      </c>
      <c r="D238" s="12">
        <v>882</v>
      </c>
      <c r="E238" s="13">
        <v>50</v>
      </c>
      <c r="F238" s="14">
        <v>44100</v>
      </c>
      <c r="G238" s="15" t="s">
        <v>133</v>
      </c>
      <c r="H238" s="16" t="s">
        <v>95</v>
      </c>
      <c r="I238" s="16" t="s">
        <v>54</v>
      </c>
      <c r="J238" s="16" t="s">
        <v>129</v>
      </c>
    </row>
    <row r="239" spans="1:10" x14ac:dyDescent="0.3">
      <c r="A239" s="10" t="s">
        <v>435</v>
      </c>
      <c r="B239" s="11">
        <v>43597</v>
      </c>
      <c r="C239" s="12" t="s">
        <v>150</v>
      </c>
      <c r="D239" s="12">
        <v>338</v>
      </c>
      <c r="E239" s="13">
        <v>98</v>
      </c>
      <c r="F239" s="14">
        <v>33124</v>
      </c>
      <c r="G239" s="15" t="s">
        <v>27</v>
      </c>
      <c r="H239" s="16" t="s">
        <v>71</v>
      </c>
      <c r="I239" s="16" t="s">
        <v>28</v>
      </c>
      <c r="J239" s="16" t="s">
        <v>61</v>
      </c>
    </row>
    <row r="240" spans="1:10" x14ac:dyDescent="0.3">
      <c r="A240" s="10" t="s">
        <v>436</v>
      </c>
      <c r="B240" s="11">
        <v>43607</v>
      </c>
      <c r="C240" s="12" t="s">
        <v>156</v>
      </c>
      <c r="D240" s="12">
        <v>913</v>
      </c>
      <c r="E240" s="13">
        <v>24</v>
      </c>
      <c r="F240" s="14">
        <v>21912</v>
      </c>
      <c r="G240" s="15" t="s">
        <v>65</v>
      </c>
      <c r="H240" s="16" t="s">
        <v>99</v>
      </c>
      <c r="I240" s="16" t="s">
        <v>76</v>
      </c>
      <c r="J240" s="16" t="s">
        <v>83</v>
      </c>
    </row>
    <row r="241" spans="1:10" x14ac:dyDescent="0.3">
      <c r="A241" s="10" t="s">
        <v>437</v>
      </c>
      <c r="B241" s="11">
        <v>43609</v>
      </c>
      <c r="C241" s="12" t="s">
        <v>162</v>
      </c>
      <c r="D241" s="12">
        <v>132</v>
      </c>
      <c r="E241" s="13">
        <v>31</v>
      </c>
      <c r="F241" s="14">
        <v>4092</v>
      </c>
      <c r="G241" s="15" t="s">
        <v>27</v>
      </c>
      <c r="H241" s="16" t="s">
        <v>41</v>
      </c>
      <c r="I241" s="16" t="s">
        <v>28</v>
      </c>
      <c r="J241" s="16" t="s">
        <v>119</v>
      </c>
    </row>
    <row r="242" spans="1:10" x14ac:dyDescent="0.3">
      <c r="A242" s="10" t="s">
        <v>438</v>
      </c>
      <c r="B242" s="11">
        <v>43666</v>
      </c>
      <c r="C242" s="12" t="s">
        <v>170</v>
      </c>
      <c r="D242" s="12">
        <v>438</v>
      </c>
      <c r="E242" s="13">
        <v>31</v>
      </c>
      <c r="F242" s="14">
        <v>13578</v>
      </c>
      <c r="G242" s="15" t="s">
        <v>66</v>
      </c>
      <c r="H242" s="16" t="s">
        <v>87</v>
      </c>
      <c r="I242" s="16" t="s">
        <v>46</v>
      </c>
      <c r="J242" s="16" t="s">
        <v>83</v>
      </c>
    </row>
    <row r="243" spans="1:10" x14ac:dyDescent="0.3">
      <c r="A243" s="10" t="s">
        <v>439</v>
      </c>
      <c r="B243" s="11">
        <v>43671</v>
      </c>
      <c r="C243" s="12" t="s">
        <v>263</v>
      </c>
      <c r="D243" s="12">
        <v>228</v>
      </c>
      <c r="E243" s="13">
        <v>24</v>
      </c>
      <c r="F243" s="14">
        <v>5472</v>
      </c>
      <c r="G243" s="15" t="s">
        <v>66</v>
      </c>
      <c r="H243" s="16" t="s">
        <v>109</v>
      </c>
      <c r="I243" s="16" t="s">
        <v>28</v>
      </c>
      <c r="J243" s="16" t="s">
        <v>61</v>
      </c>
    </row>
    <row r="244" spans="1:10" x14ac:dyDescent="0.3">
      <c r="A244" s="10" t="s">
        <v>440</v>
      </c>
      <c r="B244" s="11">
        <v>43684</v>
      </c>
      <c r="C244" s="12" t="s">
        <v>424</v>
      </c>
      <c r="D244" s="12">
        <v>577</v>
      </c>
      <c r="E244" s="13">
        <v>30</v>
      </c>
      <c r="F244" s="14">
        <v>17310</v>
      </c>
      <c r="G244" s="15" t="s">
        <v>75</v>
      </c>
      <c r="H244" s="16" t="s">
        <v>102</v>
      </c>
      <c r="I244" s="16" t="s">
        <v>22</v>
      </c>
      <c r="J244" s="16" t="s">
        <v>33</v>
      </c>
    </row>
    <row r="245" spans="1:10" x14ac:dyDescent="0.3">
      <c r="A245" s="10" t="s">
        <v>441</v>
      </c>
      <c r="B245" s="11">
        <v>43687</v>
      </c>
      <c r="C245" s="12" t="s">
        <v>261</v>
      </c>
      <c r="D245" s="12">
        <v>830</v>
      </c>
      <c r="E245" s="13">
        <v>98</v>
      </c>
      <c r="F245" s="14">
        <v>81340</v>
      </c>
      <c r="G245" s="15" t="s">
        <v>86</v>
      </c>
      <c r="H245" s="16" t="s">
        <v>53</v>
      </c>
      <c r="I245" s="16" t="s">
        <v>125</v>
      </c>
      <c r="J245" s="16" t="s">
        <v>61</v>
      </c>
    </row>
    <row r="246" spans="1:10" x14ac:dyDescent="0.3">
      <c r="A246" s="10" t="s">
        <v>442</v>
      </c>
      <c r="B246" s="11">
        <v>43706</v>
      </c>
      <c r="C246" s="12" t="s">
        <v>443</v>
      </c>
      <c r="D246" s="12">
        <v>940</v>
      </c>
      <c r="E246" s="13">
        <v>77</v>
      </c>
      <c r="F246" s="14">
        <v>72380</v>
      </c>
      <c r="G246" s="15" t="s">
        <v>36</v>
      </c>
      <c r="H246" s="16" t="s">
        <v>185</v>
      </c>
      <c r="I246" s="16" t="s">
        <v>24</v>
      </c>
      <c r="J246" s="16" t="s">
        <v>123</v>
      </c>
    </row>
    <row r="247" spans="1:10" x14ac:dyDescent="0.3">
      <c r="A247" s="10" t="s">
        <v>444</v>
      </c>
      <c r="B247" s="11">
        <v>43711</v>
      </c>
      <c r="C247" s="12" t="s">
        <v>385</v>
      </c>
      <c r="D247" s="12">
        <v>420</v>
      </c>
      <c r="E247" s="13">
        <v>85</v>
      </c>
      <c r="F247" s="14">
        <v>35700</v>
      </c>
      <c r="G247" s="15" t="s">
        <v>115</v>
      </c>
      <c r="H247" s="16" t="s">
        <v>87</v>
      </c>
      <c r="I247" s="16" t="s">
        <v>80</v>
      </c>
      <c r="J247" s="16" t="s">
        <v>20</v>
      </c>
    </row>
    <row r="248" spans="1:10" x14ac:dyDescent="0.3">
      <c r="A248" s="10" t="s">
        <v>445</v>
      </c>
      <c r="B248" s="11">
        <v>43720</v>
      </c>
      <c r="C248" s="12" t="s">
        <v>296</v>
      </c>
      <c r="D248" s="12">
        <v>653</v>
      </c>
      <c r="E248" s="13">
        <v>56</v>
      </c>
      <c r="F248" s="14">
        <v>36568</v>
      </c>
      <c r="G248" s="15" t="s">
        <v>79</v>
      </c>
      <c r="H248" s="16" t="s">
        <v>185</v>
      </c>
      <c r="I248" s="16" t="s">
        <v>49</v>
      </c>
      <c r="J248" s="16" t="s">
        <v>20</v>
      </c>
    </row>
    <row r="249" spans="1:10" x14ac:dyDescent="0.3">
      <c r="A249" s="10" t="s">
        <v>446</v>
      </c>
      <c r="B249" s="11">
        <v>43740</v>
      </c>
      <c r="C249" s="12" t="s">
        <v>447</v>
      </c>
      <c r="D249" s="12">
        <v>855</v>
      </c>
      <c r="E249" s="13">
        <v>15</v>
      </c>
      <c r="F249" s="14">
        <v>12825</v>
      </c>
      <c r="G249" s="15" t="s">
        <v>133</v>
      </c>
      <c r="H249" s="16" t="s">
        <v>109</v>
      </c>
      <c r="I249" s="16" t="s">
        <v>49</v>
      </c>
      <c r="J249" s="16" t="s">
        <v>72</v>
      </c>
    </row>
    <row r="250" spans="1:10" x14ac:dyDescent="0.3">
      <c r="A250" s="10" t="s">
        <v>448</v>
      </c>
      <c r="B250" s="11">
        <v>43758</v>
      </c>
      <c r="C250" s="12" t="s">
        <v>271</v>
      </c>
      <c r="D250" s="12">
        <v>491</v>
      </c>
      <c r="E250" s="13">
        <v>70</v>
      </c>
      <c r="F250" s="14">
        <v>34370</v>
      </c>
      <c r="G250" s="15" t="s">
        <v>79</v>
      </c>
      <c r="H250" s="16" t="s">
        <v>53</v>
      </c>
      <c r="I250" s="16" t="s">
        <v>125</v>
      </c>
      <c r="J250" s="16" t="s">
        <v>88</v>
      </c>
    </row>
    <row r="251" spans="1:10" x14ac:dyDescent="0.3">
      <c r="A251" s="10" t="s">
        <v>449</v>
      </c>
      <c r="B251" s="11">
        <v>43777</v>
      </c>
      <c r="C251" s="12" t="s">
        <v>450</v>
      </c>
      <c r="D251" s="12">
        <v>988</v>
      </c>
      <c r="E251" s="13">
        <v>18</v>
      </c>
      <c r="F251" s="14">
        <v>17784</v>
      </c>
      <c r="G251" s="15" t="s">
        <v>133</v>
      </c>
      <c r="H251" s="16" t="s">
        <v>23</v>
      </c>
      <c r="I251" s="16" t="s">
        <v>49</v>
      </c>
      <c r="J251" s="16" t="s">
        <v>33</v>
      </c>
    </row>
    <row r="252" spans="1:10" x14ac:dyDescent="0.3">
      <c r="A252" s="10" t="s">
        <v>451</v>
      </c>
      <c r="B252" s="11">
        <v>43778</v>
      </c>
      <c r="C252" s="12" t="s">
        <v>373</v>
      </c>
      <c r="D252" s="12">
        <v>615</v>
      </c>
      <c r="E252" s="13">
        <v>46</v>
      </c>
      <c r="F252" s="14">
        <v>28290</v>
      </c>
      <c r="G252" s="15" t="s">
        <v>36</v>
      </c>
      <c r="H252" s="16" t="s">
        <v>53</v>
      </c>
      <c r="I252" s="16" t="s">
        <v>60</v>
      </c>
      <c r="J252" s="16" t="s">
        <v>129</v>
      </c>
    </row>
    <row r="253" spans="1:10" x14ac:dyDescent="0.3">
      <c r="A253" s="10" t="s">
        <v>452</v>
      </c>
      <c r="B253" s="11">
        <v>43779</v>
      </c>
      <c r="C253" s="12" t="s">
        <v>453</v>
      </c>
      <c r="D253" s="12">
        <v>96</v>
      </c>
      <c r="E253" s="13">
        <v>75</v>
      </c>
      <c r="F253" s="14">
        <v>7200</v>
      </c>
      <c r="G253" s="15" t="s">
        <v>66</v>
      </c>
      <c r="H253" s="16" t="s">
        <v>23</v>
      </c>
      <c r="I253" s="16" t="s">
        <v>19</v>
      </c>
      <c r="J253" s="16" t="s">
        <v>72</v>
      </c>
    </row>
    <row r="254" spans="1:10" x14ac:dyDescent="0.3">
      <c r="A254" s="10" t="s">
        <v>454</v>
      </c>
      <c r="B254" s="11">
        <v>43797</v>
      </c>
      <c r="C254" s="12" t="s">
        <v>329</v>
      </c>
      <c r="D254" s="12">
        <v>588</v>
      </c>
      <c r="E254" s="13">
        <v>74</v>
      </c>
      <c r="F254" s="14">
        <v>43512</v>
      </c>
      <c r="G254" s="15" t="s">
        <v>65</v>
      </c>
      <c r="H254" s="16" t="s">
        <v>32</v>
      </c>
      <c r="I254" s="16" t="s">
        <v>125</v>
      </c>
      <c r="J254" s="16" t="s">
        <v>129</v>
      </c>
    </row>
    <row r="255" spans="1:10" x14ac:dyDescent="0.3">
      <c r="A255" s="10" t="s">
        <v>455</v>
      </c>
      <c r="B255" s="11">
        <v>43820</v>
      </c>
      <c r="C255" s="12" t="s">
        <v>456</v>
      </c>
      <c r="D255" s="12">
        <v>209</v>
      </c>
      <c r="E255" s="13">
        <v>37</v>
      </c>
      <c r="F255" s="14">
        <v>7733</v>
      </c>
      <c r="G255" s="15" t="s">
        <v>36</v>
      </c>
      <c r="H255" s="16" t="s">
        <v>59</v>
      </c>
      <c r="I255" s="16" t="s">
        <v>22</v>
      </c>
      <c r="J255" s="16" t="s">
        <v>119</v>
      </c>
    </row>
    <row r="256" spans="1:10" x14ac:dyDescent="0.3">
      <c r="A256" s="10" t="s">
        <v>457</v>
      </c>
      <c r="B256" s="11">
        <v>43852</v>
      </c>
      <c r="C256" s="12" t="s">
        <v>458</v>
      </c>
      <c r="D256" s="12">
        <v>235</v>
      </c>
      <c r="E256" s="13">
        <v>57</v>
      </c>
      <c r="F256" s="14">
        <v>13395</v>
      </c>
      <c r="G256" s="15" t="s">
        <v>133</v>
      </c>
      <c r="H256" s="16" t="s">
        <v>41</v>
      </c>
      <c r="I256" s="16" t="s">
        <v>125</v>
      </c>
      <c r="J256" s="16" t="s">
        <v>29</v>
      </c>
    </row>
    <row r="257" spans="1:10" x14ac:dyDescent="0.3">
      <c r="A257" s="10" t="s">
        <v>459</v>
      </c>
      <c r="B257" s="11">
        <v>43873</v>
      </c>
      <c r="C257" s="12" t="s">
        <v>301</v>
      </c>
      <c r="D257" s="12">
        <v>286</v>
      </c>
      <c r="E257" s="13">
        <v>51</v>
      </c>
      <c r="F257" s="14">
        <v>14586</v>
      </c>
      <c r="G257" s="15" t="s">
        <v>133</v>
      </c>
      <c r="H257" s="16" t="s">
        <v>109</v>
      </c>
      <c r="I257" s="16" t="s">
        <v>54</v>
      </c>
      <c r="J257" s="16" t="s">
        <v>72</v>
      </c>
    </row>
    <row r="258" spans="1:10" x14ac:dyDescent="0.3">
      <c r="A258" s="10" t="s">
        <v>460</v>
      </c>
      <c r="B258" s="11">
        <v>43941</v>
      </c>
      <c r="C258" s="12" t="s">
        <v>461</v>
      </c>
      <c r="D258" s="12">
        <v>868</v>
      </c>
      <c r="E258" s="13">
        <v>39</v>
      </c>
      <c r="F258" s="14">
        <v>33852</v>
      </c>
      <c r="G258" s="15" t="s">
        <v>36</v>
      </c>
      <c r="H258" s="16" t="s">
        <v>45</v>
      </c>
      <c r="I258" s="16" t="s">
        <v>66</v>
      </c>
      <c r="J258" s="16" t="s">
        <v>55</v>
      </c>
    </row>
    <row r="259" spans="1:10" x14ac:dyDescent="0.3">
      <c r="A259" s="10" t="s">
        <v>462</v>
      </c>
      <c r="B259" s="11">
        <v>43958</v>
      </c>
      <c r="C259" s="12" t="s">
        <v>191</v>
      </c>
      <c r="D259" s="12">
        <v>189</v>
      </c>
      <c r="E259" s="13">
        <v>88</v>
      </c>
      <c r="F259" s="14">
        <v>16632</v>
      </c>
      <c r="G259" s="15" t="s">
        <v>94</v>
      </c>
      <c r="H259" s="16" t="s">
        <v>41</v>
      </c>
      <c r="I259" s="16" t="s">
        <v>49</v>
      </c>
      <c r="J259" s="16" t="s">
        <v>25</v>
      </c>
    </row>
    <row r="260" spans="1:10" x14ac:dyDescent="0.3">
      <c r="A260" s="10" t="s">
        <v>463</v>
      </c>
      <c r="B260" s="11">
        <v>43967</v>
      </c>
      <c r="C260" s="12" t="s">
        <v>405</v>
      </c>
      <c r="D260" s="12">
        <v>5</v>
      </c>
      <c r="E260" s="13">
        <v>92</v>
      </c>
      <c r="F260" s="14">
        <v>460</v>
      </c>
      <c r="G260" s="15" t="s">
        <v>115</v>
      </c>
      <c r="H260" s="16" t="s">
        <v>45</v>
      </c>
      <c r="I260" s="16" t="s">
        <v>28</v>
      </c>
      <c r="J260" s="16" t="s">
        <v>119</v>
      </c>
    </row>
    <row r="261" spans="1:10" x14ac:dyDescent="0.3">
      <c r="A261" s="10" t="s">
        <v>464</v>
      </c>
      <c r="B261" s="11">
        <v>44016</v>
      </c>
      <c r="C261" s="12" t="s">
        <v>431</v>
      </c>
      <c r="D261" s="12">
        <v>55</v>
      </c>
      <c r="E261" s="13">
        <v>12</v>
      </c>
      <c r="F261" s="14">
        <v>660</v>
      </c>
      <c r="G261" s="15" t="s">
        <v>22</v>
      </c>
      <c r="H261" s="16" t="s">
        <v>41</v>
      </c>
      <c r="I261" s="16" t="s">
        <v>66</v>
      </c>
      <c r="J261" s="16" t="s">
        <v>33</v>
      </c>
    </row>
    <row r="262" spans="1:10" x14ac:dyDescent="0.3">
      <c r="A262" s="10" t="s">
        <v>465</v>
      </c>
      <c r="B262" s="11">
        <v>44034</v>
      </c>
      <c r="C262" s="12" t="s">
        <v>466</v>
      </c>
      <c r="D262" s="12">
        <v>373</v>
      </c>
      <c r="E262" s="13">
        <v>32</v>
      </c>
      <c r="F262" s="14">
        <v>11936</v>
      </c>
      <c r="G262" s="15" t="s">
        <v>17</v>
      </c>
      <c r="H262" s="16" t="s">
        <v>87</v>
      </c>
      <c r="I262" s="16" t="s">
        <v>19</v>
      </c>
      <c r="J262" s="16" t="s">
        <v>50</v>
      </c>
    </row>
    <row r="263" spans="1:10" x14ac:dyDescent="0.3">
      <c r="A263" s="10" t="s">
        <v>467</v>
      </c>
      <c r="B263" s="11">
        <v>44040</v>
      </c>
      <c r="C263" s="12" t="s">
        <v>428</v>
      </c>
      <c r="D263" s="12">
        <v>587</v>
      </c>
      <c r="E263" s="13">
        <v>18</v>
      </c>
      <c r="F263" s="14">
        <v>10566</v>
      </c>
      <c r="G263" s="15" t="s">
        <v>27</v>
      </c>
      <c r="H263" s="16" t="s">
        <v>23</v>
      </c>
      <c r="I263" s="16" t="s">
        <v>22</v>
      </c>
      <c r="J263" s="16" t="s">
        <v>119</v>
      </c>
    </row>
    <row r="264" spans="1:10" x14ac:dyDescent="0.3">
      <c r="A264" s="10" t="s">
        <v>468</v>
      </c>
      <c r="B264" s="11">
        <v>44054</v>
      </c>
      <c r="C264" s="12" t="s">
        <v>469</v>
      </c>
      <c r="D264" s="12">
        <v>66</v>
      </c>
      <c r="E264" s="13">
        <v>66</v>
      </c>
      <c r="F264" s="14">
        <v>4356</v>
      </c>
      <c r="G264" s="15" t="s">
        <v>17</v>
      </c>
      <c r="H264" s="16" t="s">
        <v>87</v>
      </c>
      <c r="I264" s="16" t="s">
        <v>148</v>
      </c>
      <c r="J264" s="16" t="s">
        <v>123</v>
      </c>
    </row>
    <row r="265" spans="1:10" x14ac:dyDescent="0.3">
      <c r="A265" s="10" t="s">
        <v>470</v>
      </c>
      <c r="B265" s="11">
        <v>44054</v>
      </c>
      <c r="C265" s="12" t="s">
        <v>471</v>
      </c>
      <c r="D265" s="12">
        <v>211</v>
      </c>
      <c r="E265" s="13">
        <v>12</v>
      </c>
      <c r="F265" s="14">
        <v>2532</v>
      </c>
      <c r="G265" s="15" t="s">
        <v>58</v>
      </c>
      <c r="H265" s="16" t="s">
        <v>37</v>
      </c>
      <c r="I265" s="16" t="s">
        <v>24</v>
      </c>
      <c r="J265" s="16" t="s">
        <v>55</v>
      </c>
    </row>
    <row r="266" spans="1:10" x14ac:dyDescent="0.3">
      <c r="A266" s="10" t="s">
        <v>472</v>
      </c>
      <c r="B266" s="11">
        <v>44070</v>
      </c>
      <c r="C266" s="12" t="s">
        <v>249</v>
      </c>
      <c r="D266" s="12">
        <v>341</v>
      </c>
      <c r="E266" s="13">
        <v>81</v>
      </c>
      <c r="F266" s="14">
        <v>27621</v>
      </c>
      <c r="G266" s="15" t="s">
        <v>94</v>
      </c>
      <c r="H266" s="16" t="s">
        <v>37</v>
      </c>
      <c r="I266" s="16" t="s">
        <v>125</v>
      </c>
      <c r="J266" s="16" t="s">
        <v>33</v>
      </c>
    </row>
    <row r="267" spans="1:10" x14ac:dyDescent="0.3">
      <c r="A267" s="10" t="s">
        <v>473</v>
      </c>
      <c r="B267" s="11">
        <v>44078</v>
      </c>
      <c r="C267" s="12" t="s">
        <v>474</v>
      </c>
      <c r="D267" s="12">
        <v>422</v>
      </c>
      <c r="E267" s="13">
        <v>61</v>
      </c>
      <c r="F267" s="14">
        <v>25742</v>
      </c>
      <c r="G267" s="15" t="s">
        <v>133</v>
      </c>
      <c r="H267" s="16" t="s">
        <v>99</v>
      </c>
      <c r="I267" s="16" t="s">
        <v>22</v>
      </c>
      <c r="J267" s="16" t="s">
        <v>129</v>
      </c>
    </row>
    <row r="268" spans="1:10" x14ac:dyDescent="0.3">
      <c r="A268" s="10" t="s">
        <v>475</v>
      </c>
      <c r="B268" s="11">
        <v>44096</v>
      </c>
      <c r="C268" s="12" t="s">
        <v>476</v>
      </c>
      <c r="D268" s="12">
        <v>651</v>
      </c>
      <c r="E268" s="13">
        <v>27</v>
      </c>
      <c r="F268" s="14">
        <v>17577</v>
      </c>
      <c r="G268" s="15" t="s">
        <v>36</v>
      </c>
      <c r="H268" s="16" t="s">
        <v>32</v>
      </c>
      <c r="I268" s="16" t="s">
        <v>54</v>
      </c>
      <c r="J268" s="16" t="s">
        <v>88</v>
      </c>
    </row>
    <row r="269" spans="1:10" x14ac:dyDescent="0.3">
      <c r="A269" s="10" t="s">
        <v>477</v>
      </c>
      <c r="B269" s="11">
        <v>44098</v>
      </c>
      <c r="C269" s="12" t="s">
        <v>450</v>
      </c>
      <c r="D269" s="12">
        <v>454</v>
      </c>
      <c r="E269" s="13">
        <v>40</v>
      </c>
      <c r="F269" s="14">
        <v>18160</v>
      </c>
      <c r="G269" s="15" t="s">
        <v>65</v>
      </c>
      <c r="H269" s="16" t="s">
        <v>23</v>
      </c>
      <c r="I269" s="16" t="s">
        <v>49</v>
      </c>
      <c r="J269" s="16" t="s">
        <v>72</v>
      </c>
    </row>
    <row r="270" spans="1:10" x14ac:dyDescent="0.3">
      <c r="A270" s="10" t="s">
        <v>478</v>
      </c>
      <c r="B270" s="11">
        <v>44103</v>
      </c>
      <c r="C270" s="12" t="s">
        <v>306</v>
      </c>
      <c r="D270" s="12">
        <v>657</v>
      </c>
      <c r="E270" s="13">
        <v>68</v>
      </c>
      <c r="F270" s="14">
        <v>44676</v>
      </c>
      <c r="G270" s="15" t="s">
        <v>22</v>
      </c>
      <c r="H270" s="16" t="s">
        <v>53</v>
      </c>
      <c r="I270" s="16" t="s">
        <v>54</v>
      </c>
      <c r="J270" s="16" t="s">
        <v>129</v>
      </c>
    </row>
    <row r="271" spans="1:10" x14ac:dyDescent="0.3">
      <c r="A271" s="10" t="s">
        <v>479</v>
      </c>
      <c r="B271" s="11">
        <v>44135</v>
      </c>
      <c r="C271" s="12" t="s">
        <v>480</v>
      </c>
      <c r="D271" s="12">
        <v>173</v>
      </c>
      <c r="E271" s="13">
        <v>95</v>
      </c>
      <c r="F271" s="14">
        <v>16435</v>
      </c>
      <c r="G271" s="15" t="s">
        <v>133</v>
      </c>
      <c r="H271" s="16" t="s">
        <v>87</v>
      </c>
      <c r="I271" s="16" t="s">
        <v>38</v>
      </c>
      <c r="J271" s="16" t="s">
        <v>105</v>
      </c>
    </row>
    <row r="272" spans="1:10" x14ac:dyDescent="0.3">
      <c r="A272" s="10" t="s">
        <v>481</v>
      </c>
      <c r="B272" s="11">
        <v>44140</v>
      </c>
      <c r="C272" s="12" t="s">
        <v>474</v>
      </c>
      <c r="D272" s="12">
        <v>419</v>
      </c>
      <c r="E272" s="13">
        <v>77</v>
      </c>
      <c r="F272" s="14">
        <v>32263</v>
      </c>
      <c r="G272" s="15" t="s">
        <v>27</v>
      </c>
      <c r="H272" s="16" t="s">
        <v>53</v>
      </c>
      <c r="I272" s="16" t="s">
        <v>125</v>
      </c>
      <c r="J272" s="16" t="s">
        <v>129</v>
      </c>
    </row>
    <row r="273" spans="1:10" x14ac:dyDescent="0.3">
      <c r="A273" s="10" t="s">
        <v>482</v>
      </c>
      <c r="B273" s="11">
        <v>44164</v>
      </c>
      <c r="C273" s="12" t="s">
        <v>483</v>
      </c>
      <c r="D273" s="12">
        <v>938</v>
      </c>
      <c r="E273" s="13">
        <v>37</v>
      </c>
      <c r="F273" s="14">
        <v>34706</v>
      </c>
      <c r="G273" s="15" t="s">
        <v>44</v>
      </c>
      <c r="H273" s="16" t="s">
        <v>37</v>
      </c>
      <c r="I273" s="16" t="s">
        <v>148</v>
      </c>
      <c r="J273" s="16" t="s">
        <v>33</v>
      </c>
    </row>
    <row r="274" spans="1:10" x14ac:dyDescent="0.3">
      <c r="A274" s="10" t="s">
        <v>484</v>
      </c>
      <c r="B274" s="11">
        <v>44170</v>
      </c>
      <c r="C274" s="12" t="s">
        <v>226</v>
      </c>
      <c r="D274" s="12">
        <v>383</v>
      </c>
      <c r="E274" s="13">
        <v>35</v>
      </c>
      <c r="F274" s="14">
        <v>13405</v>
      </c>
      <c r="G274" s="15" t="s">
        <v>133</v>
      </c>
      <c r="H274" s="16" t="s">
        <v>185</v>
      </c>
      <c r="I274" s="16" t="s">
        <v>38</v>
      </c>
      <c r="J274" s="16" t="s">
        <v>29</v>
      </c>
    </row>
    <row r="275" spans="1:10" x14ac:dyDescent="0.3">
      <c r="A275" s="10" t="s">
        <v>485</v>
      </c>
      <c r="B275" s="11">
        <v>44174</v>
      </c>
      <c r="C275" s="12" t="s">
        <v>447</v>
      </c>
      <c r="D275" s="12">
        <v>302</v>
      </c>
      <c r="E275" s="13">
        <v>31</v>
      </c>
      <c r="F275" s="14">
        <v>9362</v>
      </c>
      <c r="G275" s="15" t="s">
        <v>75</v>
      </c>
      <c r="H275" s="16" t="s">
        <v>185</v>
      </c>
      <c r="I275" s="16" t="s">
        <v>24</v>
      </c>
      <c r="J275" s="16" t="s">
        <v>20</v>
      </c>
    </row>
    <row r="276" spans="1:10" x14ac:dyDescent="0.3">
      <c r="A276" s="10" t="s">
        <v>486</v>
      </c>
      <c r="B276" s="11">
        <v>44189</v>
      </c>
      <c r="C276" s="12" t="s">
        <v>487</v>
      </c>
      <c r="D276" s="12">
        <v>601</v>
      </c>
      <c r="E276" s="13">
        <v>88</v>
      </c>
      <c r="F276" s="14">
        <v>52888</v>
      </c>
      <c r="G276" s="15" t="s">
        <v>36</v>
      </c>
      <c r="H276" s="16" t="s">
        <v>99</v>
      </c>
      <c r="I276" s="16" t="s">
        <v>38</v>
      </c>
      <c r="J276" s="16" t="s">
        <v>105</v>
      </c>
    </row>
    <row r="277" spans="1:10" x14ac:dyDescent="0.3">
      <c r="A277" s="10" t="s">
        <v>488</v>
      </c>
      <c r="B277" s="11">
        <v>44218</v>
      </c>
      <c r="C277" s="12" t="s">
        <v>317</v>
      </c>
      <c r="D277" s="12">
        <v>206</v>
      </c>
      <c r="E277" s="13">
        <v>22</v>
      </c>
      <c r="F277" s="14">
        <v>4532</v>
      </c>
      <c r="G277" s="15" t="s">
        <v>79</v>
      </c>
      <c r="H277" s="16" t="s">
        <v>87</v>
      </c>
      <c r="I277" s="16" t="s">
        <v>28</v>
      </c>
      <c r="J277" s="16" t="s">
        <v>29</v>
      </c>
    </row>
    <row r="278" spans="1:10" x14ac:dyDescent="0.3">
      <c r="A278" s="10" t="s">
        <v>489</v>
      </c>
      <c r="B278" s="11">
        <v>44221</v>
      </c>
      <c r="C278" s="12" t="s">
        <v>321</v>
      </c>
      <c r="D278" s="12">
        <v>750</v>
      </c>
      <c r="E278" s="13">
        <v>37</v>
      </c>
      <c r="F278" s="14">
        <v>27750</v>
      </c>
      <c r="G278" s="15" t="s">
        <v>66</v>
      </c>
      <c r="H278" s="16" t="s">
        <v>95</v>
      </c>
      <c r="I278" s="16" t="s">
        <v>46</v>
      </c>
      <c r="J278" s="16" t="s">
        <v>83</v>
      </c>
    </row>
    <row r="279" spans="1:10" x14ac:dyDescent="0.3">
      <c r="A279" s="10" t="s">
        <v>490</v>
      </c>
      <c r="B279" s="11">
        <v>44222</v>
      </c>
      <c r="C279" s="12" t="s">
        <v>491</v>
      </c>
      <c r="D279" s="12">
        <v>998</v>
      </c>
      <c r="E279" s="13">
        <v>90</v>
      </c>
      <c r="F279" s="14">
        <v>89820</v>
      </c>
      <c r="G279" s="15" t="s">
        <v>58</v>
      </c>
      <c r="H279" s="16" t="s">
        <v>95</v>
      </c>
      <c r="I279" s="16" t="s">
        <v>76</v>
      </c>
      <c r="J279" s="16" t="s">
        <v>112</v>
      </c>
    </row>
    <row r="280" spans="1:10" x14ac:dyDescent="0.3">
      <c r="A280" s="10" t="s">
        <v>492</v>
      </c>
      <c r="B280" s="11">
        <v>44254</v>
      </c>
      <c r="C280" s="12" t="s">
        <v>458</v>
      </c>
      <c r="D280" s="12">
        <v>724</v>
      </c>
      <c r="E280" s="13">
        <v>19</v>
      </c>
      <c r="F280" s="14">
        <v>13756</v>
      </c>
      <c r="G280" s="15" t="s">
        <v>27</v>
      </c>
      <c r="H280" s="16" t="s">
        <v>95</v>
      </c>
      <c r="I280" s="16" t="s">
        <v>66</v>
      </c>
      <c r="J280" s="16" t="s">
        <v>25</v>
      </c>
    </row>
    <row r="281" spans="1:10" x14ac:dyDescent="0.3">
      <c r="A281" s="10" t="s">
        <v>493</v>
      </c>
      <c r="B281" s="11">
        <v>44257</v>
      </c>
      <c r="C281" s="12" t="s">
        <v>371</v>
      </c>
      <c r="D281" s="12">
        <v>238</v>
      </c>
      <c r="E281" s="13">
        <v>4</v>
      </c>
      <c r="F281" s="14">
        <v>952</v>
      </c>
      <c r="G281" s="15" t="s">
        <v>36</v>
      </c>
      <c r="H281" s="16" t="s">
        <v>37</v>
      </c>
      <c r="I281" s="16" t="s">
        <v>125</v>
      </c>
      <c r="J281" s="16" t="s">
        <v>50</v>
      </c>
    </row>
    <row r="282" spans="1:10" x14ac:dyDescent="0.3">
      <c r="A282" s="10" t="s">
        <v>494</v>
      </c>
      <c r="B282" s="11">
        <v>44259</v>
      </c>
      <c r="C282" s="12" t="s">
        <v>326</v>
      </c>
      <c r="D282" s="12">
        <v>744</v>
      </c>
      <c r="E282" s="13">
        <v>76</v>
      </c>
      <c r="F282" s="14">
        <v>56544</v>
      </c>
      <c r="G282" s="15" t="s">
        <v>79</v>
      </c>
      <c r="H282" s="16" t="s">
        <v>102</v>
      </c>
      <c r="I282" s="16" t="s">
        <v>66</v>
      </c>
      <c r="J282" s="16" t="s">
        <v>72</v>
      </c>
    </row>
    <row r="283" spans="1:10" x14ac:dyDescent="0.3">
      <c r="A283" s="10" t="s">
        <v>495</v>
      </c>
      <c r="B283" s="11">
        <v>44261</v>
      </c>
      <c r="C283" s="12" t="s">
        <v>496</v>
      </c>
      <c r="D283" s="12">
        <v>201</v>
      </c>
      <c r="E283" s="13">
        <v>49</v>
      </c>
      <c r="F283" s="14">
        <v>9849</v>
      </c>
      <c r="G283" s="15" t="s">
        <v>58</v>
      </c>
      <c r="H283" s="16" t="s">
        <v>53</v>
      </c>
      <c r="I283" s="16" t="s">
        <v>28</v>
      </c>
      <c r="J283" s="16" t="s">
        <v>20</v>
      </c>
    </row>
    <row r="284" spans="1:10" x14ac:dyDescent="0.3">
      <c r="A284" s="10" t="s">
        <v>497</v>
      </c>
      <c r="B284" s="11">
        <v>44267</v>
      </c>
      <c r="C284" s="12" t="s">
        <v>178</v>
      </c>
      <c r="D284" s="12">
        <v>18</v>
      </c>
      <c r="E284" s="13">
        <v>14</v>
      </c>
      <c r="F284" s="14">
        <v>252</v>
      </c>
      <c r="G284" s="15" t="s">
        <v>115</v>
      </c>
      <c r="H284" s="16" t="s">
        <v>53</v>
      </c>
      <c r="I284" s="16" t="s">
        <v>19</v>
      </c>
      <c r="J284" s="16" t="s">
        <v>61</v>
      </c>
    </row>
    <row r="285" spans="1:10" x14ac:dyDescent="0.3">
      <c r="A285" s="10" t="s">
        <v>498</v>
      </c>
      <c r="B285" s="11">
        <v>44276</v>
      </c>
      <c r="C285" s="12" t="s">
        <v>499</v>
      </c>
      <c r="D285" s="12">
        <v>111</v>
      </c>
      <c r="E285" s="13">
        <v>53</v>
      </c>
      <c r="F285" s="14">
        <v>5883</v>
      </c>
      <c r="G285" s="15" t="s">
        <v>115</v>
      </c>
      <c r="H285" s="16" t="s">
        <v>53</v>
      </c>
      <c r="I285" s="16" t="s">
        <v>22</v>
      </c>
      <c r="J285" s="16" t="s">
        <v>105</v>
      </c>
    </row>
    <row r="286" spans="1:10" x14ac:dyDescent="0.3">
      <c r="A286" s="10" t="s">
        <v>500</v>
      </c>
      <c r="B286" s="11">
        <v>44278</v>
      </c>
      <c r="C286" s="12" t="s">
        <v>152</v>
      </c>
      <c r="D286" s="12">
        <v>710</v>
      </c>
      <c r="E286" s="13">
        <v>74</v>
      </c>
      <c r="F286" s="14">
        <v>52540</v>
      </c>
      <c r="G286" s="15" t="s">
        <v>17</v>
      </c>
      <c r="H286" s="16" t="s">
        <v>23</v>
      </c>
      <c r="I286" s="16" t="s">
        <v>46</v>
      </c>
      <c r="J286" s="16" t="s">
        <v>33</v>
      </c>
    </row>
    <row r="287" spans="1:10" x14ac:dyDescent="0.3">
      <c r="A287" s="10" t="s">
        <v>501</v>
      </c>
      <c r="B287" s="11">
        <v>44279</v>
      </c>
      <c r="C287" s="12" t="s">
        <v>502</v>
      </c>
      <c r="D287" s="12">
        <v>842</v>
      </c>
      <c r="E287" s="13">
        <v>46</v>
      </c>
      <c r="F287" s="14">
        <v>38732</v>
      </c>
      <c r="G287" s="15" t="s">
        <v>133</v>
      </c>
      <c r="H287" s="16" t="s">
        <v>95</v>
      </c>
      <c r="I287" s="16" t="s">
        <v>60</v>
      </c>
      <c r="J287" s="16" t="s">
        <v>20</v>
      </c>
    </row>
    <row r="288" spans="1:10" x14ac:dyDescent="0.3">
      <c r="A288" s="10" t="s">
        <v>503</v>
      </c>
      <c r="B288" s="11">
        <v>44290</v>
      </c>
      <c r="C288" s="12" t="s">
        <v>367</v>
      </c>
      <c r="D288" s="12">
        <v>435</v>
      </c>
      <c r="E288" s="13">
        <v>58</v>
      </c>
      <c r="F288" s="14">
        <v>25230</v>
      </c>
      <c r="G288" s="15" t="s">
        <v>66</v>
      </c>
      <c r="H288" s="16" t="s">
        <v>23</v>
      </c>
      <c r="I288" s="16" t="s">
        <v>22</v>
      </c>
      <c r="J288" s="16" t="s">
        <v>119</v>
      </c>
    </row>
    <row r="289" spans="1:10" x14ac:dyDescent="0.3">
      <c r="A289" s="10" t="s">
        <v>504</v>
      </c>
      <c r="B289" s="11">
        <v>44291</v>
      </c>
      <c r="C289" s="12" t="s">
        <v>240</v>
      </c>
      <c r="D289" s="12">
        <v>481</v>
      </c>
      <c r="E289" s="13">
        <v>61</v>
      </c>
      <c r="F289" s="14">
        <v>29341</v>
      </c>
      <c r="G289" s="15" t="s">
        <v>94</v>
      </c>
      <c r="H289" s="16" t="s">
        <v>99</v>
      </c>
      <c r="I289" s="16" t="s">
        <v>80</v>
      </c>
      <c r="J289" s="16" t="s">
        <v>105</v>
      </c>
    </row>
    <row r="290" spans="1:10" x14ac:dyDescent="0.3">
      <c r="A290" s="10" t="s">
        <v>505</v>
      </c>
      <c r="B290" s="11">
        <v>44296</v>
      </c>
      <c r="C290" s="12" t="s">
        <v>471</v>
      </c>
      <c r="D290" s="12">
        <v>898</v>
      </c>
      <c r="E290" s="13">
        <v>12</v>
      </c>
      <c r="F290" s="14">
        <v>10776</v>
      </c>
      <c r="G290" s="15" t="s">
        <v>115</v>
      </c>
      <c r="H290" s="16" t="s">
        <v>53</v>
      </c>
      <c r="I290" s="16" t="s">
        <v>148</v>
      </c>
      <c r="J290" s="16" t="s">
        <v>129</v>
      </c>
    </row>
    <row r="291" spans="1:10" x14ac:dyDescent="0.3">
      <c r="A291" s="10" t="s">
        <v>506</v>
      </c>
      <c r="B291" s="11">
        <v>44298</v>
      </c>
      <c r="C291" s="12" t="s">
        <v>164</v>
      </c>
      <c r="D291" s="12">
        <v>12</v>
      </c>
      <c r="E291" s="13">
        <v>5</v>
      </c>
      <c r="F291" s="14">
        <v>60</v>
      </c>
      <c r="G291" s="15" t="s">
        <v>17</v>
      </c>
      <c r="H291" s="16" t="s">
        <v>59</v>
      </c>
      <c r="I291" s="16" t="s">
        <v>66</v>
      </c>
      <c r="J291" s="16" t="s">
        <v>25</v>
      </c>
    </row>
    <row r="292" spans="1:10" x14ac:dyDescent="0.3">
      <c r="A292" s="10" t="s">
        <v>507</v>
      </c>
      <c r="B292" s="11">
        <v>44301</v>
      </c>
      <c r="C292" s="12" t="s">
        <v>502</v>
      </c>
      <c r="D292" s="12">
        <v>61</v>
      </c>
      <c r="E292" s="13">
        <v>46</v>
      </c>
      <c r="F292" s="14">
        <v>2806</v>
      </c>
      <c r="G292" s="15" t="s">
        <v>115</v>
      </c>
      <c r="H292" s="16" t="s">
        <v>99</v>
      </c>
      <c r="I292" s="16" t="s">
        <v>46</v>
      </c>
      <c r="J292" s="16" t="s">
        <v>25</v>
      </c>
    </row>
    <row r="293" spans="1:10" x14ac:dyDescent="0.3">
      <c r="A293" s="10" t="s">
        <v>508</v>
      </c>
      <c r="B293" s="11">
        <v>44318</v>
      </c>
      <c r="C293" s="12" t="s">
        <v>224</v>
      </c>
      <c r="D293" s="12">
        <v>197</v>
      </c>
      <c r="E293" s="13">
        <v>62</v>
      </c>
      <c r="F293" s="14">
        <v>12214</v>
      </c>
      <c r="G293" s="15" t="s">
        <v>133</v>
      </c>
      <c r="H293" s="16" t="s">
        <v>32</v>
      </c>
      <c r="I293" s="16" t="s">
        <v>103</v>
      </c>
      <c r="J293" s="16" t="s">
        <v>88</v>
      </c>
    </row>
    <row r="294" spans="1:10" x14ac:dyDescent="0.3">
      <c r="A294" s="10" t="s">
        <v>509</v>
      </c>
      <c r="B294" s="11">
        <v>44319</v>
      </c>
      <c r="C294" s="12" t="s">
        <v>496</v>
      </c>
      <c r="D294" s="12">
        <v>733</v>
      </c>
      <c r="E294" s="13">
        <v>94</v>
      </c>
      <c r="F294" s="14">
        <v>68902</v>
      </c>
      <c r="G294" s="15" t="s">
        <v>27</v>
      </c>
      <c r="H294" s="16" t="s">
        <v>99</v>
      </c>
      <c r="I294" s="16" t="s">
        <v>38</v>
      </c>
      <c r="J294" s="16" t="s">
        <v>123</v>
      </c>
    </row>
    <row r="295" spans="1:10" x14ac:dyDescent="0.3">
      <c r="A295" s="10" t="s">
        <v>510</v>
      </c>
      <c r="B295" s="11">
        <v>44324</v>
      </c>
      <c r="C295" s="12" t="s">
        <v>387</v>
      </c>
      <c r="D295" s="12">
        <v>982</v>
      </c>
      <c r="E295" s="13">
        <v>97</v>
      </c>
      <c r="F295" s="14">
        <v>95254</v>
      </c>
      <c r="G295" s="15" t="s">
        <v>58</v>
      </c>
      <c r="H295" s="16" t="s">
        <v>53</v>
      </c>
      <c r="I295" s="16" t="s">
        <v>125</v>
      </c>
      <c r="J295" s="16" t="s">
        <v>88</v>
      </c>
    </row>
    <row r="296" spans="1:10" x14ac:dyDescent="0.3">
      <c r="A296" s="10" t="s">
        <v>511</v>
      </c>
      <c r="B296" s="11">
        <v>44328</v>
      </c>
      <c r="C296" s="12" t="s">
        <v>480</v>
      </c>
      <c r="D296" s="12">
        <v>179</v>
      </c>
      <c r="E296" s="13">
        <v>92</v>
      </c>
      <c r="F296" s="14">
        <v>16468</v>
      </c>
      <c r="G296" s="15" t="s">
        <v>17</v>
      </c>
      <c r="H296" s="16" t="s">
        <v>185</v>
      </c>
      <c r="I296" s="16" t="s">
        <v>24</v>
      </c>
      <c r="J296" s="16" t="s">
        <v>123</v>
      </c>
    </row>
    <row r="297" spans="1:10" x14ac:dyDescent="0.3">
      <c r="A297" s="10" t="s">
        <v>512</v>
      </c>
      <c r="B297" s="11">
        <v>44348</v>
      </c>
      <c r="C297" s="12" t="s">
        <v>513</v>
      </c>
      <c r="D297" s="12">
        <v>814</v>
      </c>
      <c r="E297" s="13">
        <v>21</v>
      </c>
      <c r="F297" s="14">
        <v>17094</v>
      </c>
      <c r="G297" s="15" t="s">
        <v>31</v>
      </c>
      <c r="H297" s="16" t="s">
        <v>99</v>
      </c>
      <c r="I297" s="16" t="s">
        <v>22</v>
      </c>
      <c r="J297" s="16" t="s">
        <v>129</v>
      </c>
    </row>
    <row r="298" spans="1:10" x14ac:dyDescent="0.3">
      <c r="A298" s="10" t="s">
        <v>514</v>
      </c>
      <c r="B298" s="11">
        <v>44358</v>
      </c>
      <c r="C298" s="12" t="s">
        <v>461</v>
      </c>
      <c r="D298" s="12">
        <v>142</v>
      </c>
      <c r="E298" s="13">
        <v>73</v>
      </c>
      <c r="F298" s="14">
        <v>10366</v>
      </c>
      <c r="G298" s="15" t="s">
        <v>65</v>
      </c>
      <c r="H298" s="16" t="s">
        <v>87</v>
      </c>
      <c r="I298" s="16" t="s">
        <v>66</v>
      </c>
      <c r="J298" s="16" t="s">
        <v>20</v>
      </c>
    </row>
    <row r="299" spans="1:10" x14ac:dyDescent="0.3">
      <c r="A299" s="10" t="s">
        <v>515</v>
      </c>
      <c r="B299" s="11">
        <v>44399</v>
      </c>
      <c r="C299" s="12" t="s">
        <v>381</v>
      </c>
      <c r="D299" s="12">
        <v>946</v>
      </c>
      <c r="E299" s="13">
        <v>66</v>
      </c>
      <c r="F299" s="14">
        <v>62436</v>
      </c>
      <c r="G299" s="15" t="s">
        <v>17</v>
      </c>
      <c r="H299" s="16" t="s">
        <v>185</v>
      </c>
      <c r="I299" s="16" t="s">
        <v>46</v>
      </c>
      <c r="J299" s="16" t="s">
        <v>72</v>
      </c>
    </row>
    <row r="300" spans="1:10" x14ac:dyDescent="0.3">
      <c r="A300" s="10" t="s">
        <v>516</v>
      </c>
      <c r="B300" s="11">
        <v>44400</v>
      </c>
      <c r="C300" s="12" t="s">
        <v>218</v>
      </c>
      <c r="D300" s="12">
        <v>210</v>
      </c>
      <c r="E300" s="13">
        <v>12</v>
      </c>
      <c r="F300" s="14">
        <v>2520</v>
      </c>
      <c r="G300" s="15" t="s">
        <v>86</v>
      </c>
      <c r="H300" s="16" t="s">
        <v>41</v>
      </c>
      <c r="I300" s="16" t="s">
        <v>38</v>
      </c>
      <c r="J300" s="16" t="s">
        <v>119</v>
      </c>
    </row>
    <row r="301" spans="1:10" x14ac:dyDescent="0.3">
      <c r="A301" s="10" t="s">
        <v>517</v>
      </c>
      <c r="B301" s="11">
        <v>44411</v>
      </c>
      <c r="C301" s="12" t="s">
        <v>483</v>
      </c>
      <c r="D301" s="12">
        <v>503</v>
      </c>
      <c r="E301" s="13">
        <v>16</v>
      </c>
      <c r="F301" s="14">
        <v>8048</v>
      </c>
      <c r="G301" s="15" t="s">
        <v>22</v>
      </c>
      <c r="H301" s="16" t="s">
        <v>18</v>
      </c>
      <c r="I301" s="16" t="s">
        <v>49</v>
      </c>
      <c r="J301" s="16" t="s">
        <v>20</v>
      </c>
    </row>
    <row r="302" spans="1:10" x14ac:dyDescent="0.3">
      <c r="A302" s="10" t="s">
        <v>518</v>
      </c>
      <c r="B302" s="11">
        <v>44418</v>
      </c>
      <c r="C302" s="12" t="s">
        <v>212</v>
      </c>
      <c r="D302" s="12">
        <v>917</v>
      </c>
      <c r="E302" s="13">
        <v>43</v>
      </c>
      <c r="F302" s="14">
        <v>39431</v>
      </c>
      <c r="G302" s="15" t="s">
        <v>31</v>
      </c>
      <c r="H302" s="16" t="s">
        <v>95</v>
      </c>
      <c r="I302" s="16" t="s">
        <v>60</v>
      </c>
      <c r="J302" s="16" t="s">
        <v>61</v>
      </c>
    </row>
    <row r="303" spans="1:10" x14ac:dyDescent="0.3">
      <c r="A303" s="10" t="s">
        <v>519</v>
      </c>
      <c r="B303" s="11">
        <v>44508</v>
      </c>
      <c r="C303" s="12" t="s">
        <v>443</v>
      </c>
      <c r="D303" s="12">
        <v>604</v>
      </c>
      <c r="E303" s="13">
        <v>85</v>
      </c>
      <c r="F303" s="14">
        <v>51340</v>
      </c>
      <c r="G303" s="15" t="s">
        <v>22</v>
      </c>
      <c r="H303" s="16" t="s">
        <v>185</v>
      </c>
      <c r="I303" s="16" t="s">
        <v>24</v>
      </c>
      <c r="J303" s="16" t="s">
        <v>123</v>
      </c>
    </row>
    <row r="304" spans="1:10" x14ac:dyDescent="0.3">
      <c r="A304" s="10" t="s">
        <v>520</v>
      </c>
      <c r="B304" s="11">
        <v>44524</v>
      </c>
      <c r="C304" s="12" t="s">
        <v>456</v>
      </c>
      <c r="D304" s="12">
        <v>517</v>
      </c>
      <c r="E304" s="13">
        <v>81</v>
      </c>
      <c r="F304" s="14">
        <v>41877</v>
      </c>
      <c r="G304" s="15" t="s">
        <v>44</v>
      </c>
      <c r="H304" s="16" t="s">
        <v>59</v>
      </c>
      <c r="I304" s="16" t="s">
        <v>76</v>
      </c>
      <c r="J304" s="16" t="s">
        <v>83</v>
      </c>
    </row>
    <row r="305" spans="1:10" x14ac:dyDescent="0.3">
      <c r="A305" s="10" t="s">
        <v>521</v>
      </c>
      <c r="B305" s="11">
        <v>44543</v>
      </c>
      <c r="C305" s="12" t="s">
        <v>168</v>
      </c>
      <c r="D305" s="12">
        <v>931</v>
      </c>
      <c r="E305" s="13">
        <v>89</v>
      </c>
      <c r="F305" s="14">
        <v>82859</v>
      </c>
      <c r="G305" s="15" t="s">
        <v>86</v>
      </c>
      <c r="H305" s="16" t="s">
        <v>41</v>
      </c>
      <c r="I305" s="16" t="s">
        <v>80</v>
      </c>
      <c r="J305" s="16" t="s">
        <v>29</v>
      </c>
    </row>
    <row r="306" spans="1:10" x14ac:dyDescent="0.3">
      <c r="A306" s="10" t="s">
        <v>522</v>
      </c>
      <c r="B306" s="11">
        <v>44548</v>
      </c>
      <c r="C306" s="12" t="s">
        <v>160</v>
      </c>
      <c r="D306" s="12">
        <v>569</v>
      </c>
      <c r="E306" s="13">
        <v>54</v>
      </c>
      <c r="F306" s="14">
        <v>30726</v>
      </c>
      <c r="G306" s="15" t="s">
        <v>94</v>
      </c>
      <c r="H306" s="16" t="s">
        <v>102</v>
      </c>
      <c r="I306" s="16" t="s">
        <v>76</v>
      </c>
      <c r="J306" s="16" t="s">
        <v>50</v>
      </c>
    </row>
    <row r="307" spans="1:10" x14ac:dyDescent="0.3">
      <c r="A307" s="10" t="s">
        <v>523</v>
      </c>
      <c r="B307" s="11">
        <v>44565</v>
      </c>
      <c r="C307" s="12" t="s">
        <v>195</v>
      </c>
      <c r="D307" s="12">
        <v>123</v>
      </c>
      <c r="E307" s="13">
        <v>87</v>
      </c>
      <c r="F307" s="14">
        <v>10701</v>
      </c>
      <c r="G307" s="15" t="s">
        <v>94</v>
      </c>
      <c r="H307" s="16" t="s">
        <v>32</v>
      </c>
      <c r="I307" s="16" t="s">
        <v>60</v>
      </c>
      <c r="J307" s="16" t="s">
        <v>50</v>
      </c>
    </row>
    <row r="308" spans="1:10" x14ac:dyDescent="0.3">
      <c r="A308" s="10" t="s">
        <v>524</v>
      </c>
      <c r="B308" s="11">
        <v>44565</v>
      </c>
      <c r="C308" s="12" t="s">
        <v>415</v>
      </c>
      <c r="D308" s="12">
        <v>685</v>
      </c>
      <c r="E308" s="13">
        <v>79</v>
      </c>
      <c r="F308" s="14">
        <v>54115</v>
      </c>
      <c r="G308" s="15" t="s">
        <v>66</v>
      </c>
      <c r="H308" s="16" t="s">
        <v>71</v>
      </c>
      <c r="I308" s="16" t="s">
        <v>80</v>
      </c>
      <c r="J308" s="16" t="s">
        <v>129</v>
      </c>
    </row>
    <row r="309" spans="1:10" x14ac:dyDescent="0.3">
      <c r="A309" s="10" t="s">
        <v>525</v>
      </c>
      <c r="B309" s="11">
        <v>44571</v>
      </c>
      <c r="C309" s="12" t="s">
        <v>340</v>
      </c>
      <c r="D309" s="12">
        <v>841</v>
      </c>
      <c r="E309" s="13">
        <v>26</v>
      </c>
      <c r="F309" s="14">
        <v>21866</v>
      </c>
      <c r="G309" s="15" t="s">
        <v>66</v>
      </c>
      <c r="H309" s="16" t="s">
        <v>102</v>
      </c>
      <c r="I309" s="16" t="s">
        <v>76</v>
      </c>
      <c r="J309" s="16" t="s">
        <v>88</v>
      </c>
    </row>
    <row r="310" spans="1:10" x14ac:dyDescent="0.3">
      <c r="A310" s="10" t="s">
        <v>526</v>
      </c>
      <c r="B310" s="11">
        <v>44589</v>
      </c>
      <c r="C310" s="12" t="s">
        <v>356</v>
      </c>
      <c r="D310" s="12">
        <v>69</v>
      </c>
      <c r="E310" s="13">
        <v>40</v>
      </c>
      <c r="F310" s="14">
        <v>2760</v>
      </c>
      <c r="G310" s="15" t="s">
        <v>65</v>
      </c>
      <c r="H310" s="16" t="s">
        <v>53</v>
      </c>
      <c r="I310" s="16" t="s">
        <v>22</v>
      </c>
      <c r="J310" s="16" t="s">
        <v>72</v>
      </c>
    </row>
    <row r="311" spans="1:10" x14ac:dyDescent="0.3">
      <c r="A311" s="10" t="s">
        <v>527</v>
      </c>
      <c r="B311" s="11">
        <v>44600</v>
      </c>
      <c r="C311" s="12" t="s">
        <v>476</v>
      </c>
      <c r="D311" s="12">
        <v>936</v>
      </c>
      <c r="E311" s="13">
        <v>7</v>
      </c>
      <c r="F311" s="14">
        <v>6552</v>
      </c>
      <c r="G311" s="15" t="s">
        <v>75</v>
      </c>
      <c r="H311" s="16" t="s">
        <v>109</v>
      </c>
      <c r="I311" s="16" t="s">
        <v>103</v>
      </c>
      <c r="J311" s="16" t="s">
        <v>123</v>
      </c>
    </row>
    <row r="312" spans="1:10" x14ac:dyDescent="0.3">
      <c r="A312" s="10" t="s">
        <v>528</v>
      </c>
      <c r="B312" s="11">
        <v>44606</v>
      </c>
      <c r="C312" s="12" t="s">
        <v>466</v>
      </c>
      <c r="D312" s="12">
        <v>175</v>
      </c>
      <c r="E312" s="13">
        <v>2</v>
      </c>
      <c r="F312" s="14">
        <v>350</v>
      </c>
      <c r="G312" s="15" t="s">
        <v>94</v>
      </c>
      <c r="H312" s="16" t="s">
        <v>59</v>
      </c>
      <c r="I312" s="16" t="s">
        <v>22</v>
      </c>
      <c r="J312" s="16" t="s">
        <v>83</v>
      </c>
    </row>
    <row r="313" spans="1:10" x14ac:dyDescent="0.3">
      <c r="A313" s="10" t="s">
        <v>529</v>
      </c>
      <c r="B313" s="11">
        <v>44611</v>
      </c>
      <c r="C313" s="12" t="s">
        <v>230</v>
      </c>
      <c r="D313" s="12">
        <v>194</v>
      </c>
      <c r="E313" s="13">
        <v>83</v>
      </c>
      <c r="F313" s="14">
        <v>16102</v>
      </c>
      <c r="G313" s="15" t="s">
        <v>22</v>
      </c>
      <c r="H313" s="16" t="s">
        <v>41</v>
      </c>
      <c r="I313" s="16" t="s">
        <v>103</v>
      </c>
      <c r="J313" s="16" t="s">
        <v>83</v>
      </c>
    </row>
    <row r="314" spans="1:10" x14ac:dyDescent="0.3">
      <c r="A314" s="10" t="s">
        <v>530</v>
      </c>
      <c r="B314" s="11">
        <v>44613</v>
      </c>
      <c r="C314" s="12" t="s">
        <v>469</v>
      </c>
      <c r="D314" s="12">
        <v>358</v>
      </c>
      <c r="E314" s="13">
        <v>50</v>
      </c>
      <c r="F314" s="14">
        <v>17900</v>
      </c>
      <c r="G314" s="15" t="s">
        <v>65</v>
      </c>
      <c r="H314" s="16" t="s">
        <v>71</v>
      </c>
      <c r="I314" s="16" t="s">
        <v>80</v>
      </c>
      <c r="J314" s="16" t="s">
        <v>61</v>
      </c>
    </row>
    <row r="315" spans="1:10" x14ac:dyDescent="0.3">
      <c r="A315" s="10" t="s">
        <v>531</v>
      </c>
      <c r="B315" s="11">
        <v>44618</v>
      </c>
      <c r="C315" s="12" t="s">
        <v>532</v>
      </c>
      <c r="D315" s="12">
        <v>672</v>
      </c>
      <c r="E315" s="13">
        <v>68</v>
      </c>
      <c r="F315" s="14">
        <v>45696</v>
      </c>
      <c r="G315" s="15" t="s">
        <v>115</v>
      </c>
      <c r="H315" s="16" t="s">
        <v>45</v>
      </c>
      <c r="I315" s="16" t="s">
        <v>80</v>
      </c>
      <c r="J315" s="16" t="s">
        <v>119</v>
      </c>
    </row>
    <row r="316" spans="1:10" x14ac:dyDescent="0.3">
      <c r="A316" s="10" t="s">
        <v>533</v>
      </c>
      <c r="B316" s="11">
        <v>44619</v>
      </c>
      <c r="C316" s="12" t="s">
        <v>336</v>
      </c>
      <c r="D316" s="12">
        <v>131</v>
      </c>
      <c r="E316" s="13">
        <v>24</v>
      </c>
      <c r="F316" s="14">
        <v>3144</v>
      </c>
      <c r="G316" s="15" t="s">
        <v>86</v>
      </c>
      <c r="H316" s="16" t="s">
        <v>71</v>
      </c>
      <c r="I316" s="16" t="s">
        <v>28</v>
      </c>
      <c r="J316" s="16" t="s">
        <v>105</v>
      </c>
    </row>
    <row r="317" spans="1:10" x14ac:dyDescent="0.3">
      <c r="A317" s="10" t="s">
        <v>534</v>
      </c>
      <c r="B317" s="11">
        <v>44620</v>
      </c>
      <c r="C317" s="12" t="s">
        <v>535</v>
      </c>
      <c r="D317" s="12">
        <v>523</v>
      </c>
      <c r="E317" s="13">
        <v>30</v>
      </c>
      <c r="F317" s="14">
        <v>15690</v>
      </c>
      <c r="G317" s="15" t="s">
        <v>79</v>
      </c>
      <c r="H317" s="16" t="s">
        <v>53</v>
      </c>
      <c r="I317" s="16" t="s">
        <v>60</v>
      </c>
      <c r="J317" s="16" t="s">
        <v>119</v>
      </c>
    </row>
    <row r="318" spans="1:10" x14ac:dyDescent="0.3">
      <c r="A318" s="10" t="s">
        <v>536</v>
      </c>
      <c r="B318" s="11">
        <v>44624</v>
      </c>
      <c r="C318" s="12" t="s">
        <v>390</v>
      </c>
      <c r="D318" s="12">
        <v>290</v>
      </c>
      <c r="E318" s="13">
        <v>2</v>
      </c>
      <c r="F318" s="14">
        <v>580</v>
      </c>
      <c r="G318" s="15" t="s">
        <v>115</v>
      </c>
      <c r="H318" s="16" t="s">
        <v>87</v>
      </c>
      <c r="I318" s="16" t="s">
        <v>76</v>
      </c>
      <c r="J318" s="16" t="s">
        <v>83</v>
      </c>
    </row>
    <row r="319" spans="1:10" x14ac:dyDescent="0.3">
      <c r="A319" s="10" t="s">
        <v>537</v>
      </c>
      <c r="B319" s="11">
        <v>44644</v>
      </c>
      <c r="C319" s="12" t="s">
        <v>532</v>
      </c>
      <c r="D319" s="12">
        <v>340</v>
      </c>
      <c r="E319" s="13">
        <v>70</v>
      </c>
      <c r="F319" s="14">
        <v>23800</v>
      </c>
      <c r="G319" s="15" t="s">
        <v>27</v>
      </c>
      <c r="H319" s="16" t="s">
        <v>71</v>
      </c>
      <c r="I319" s="16" t="s">
        <v>103</v>
      </c>
      <c r="J319" s="16" t="s">
        <v>50</v>
      </c>
    </row>
    <row r="320" spans="1:10" x14ac:dyDescent="0.3">
      <c r="A320" s="10" t="s">
        <v>538</v>
      </c>
      <c r="B320" s="11">
        <v>44644</v>
      </c>
      <c r="C320" s="12" t="s">
        <v>310</v>
      </c>
      <c r="D320" s="12">
        <v>483</v>
      </c>
      <c r="E320" s="13">
        <v>26</v>
      </c>
      <c r="F320" s="14">
        <v>12558</v>
      </c>
      <c r="G320" s="15" t="s">
        <v>17</v>
      </c>
      <c r="H320" s="16" t="s">
        <v>185</v>
      </c>
      <c r="I320" s="16" t="s">
        <v>49</v>
      </c>
      <c r="J320" s="16" t="s">
        <v>29</v>
      </c>
    </row>
    <row r="321" spans="1:10" x14ac:dyDescent="0.3">
      <c r="A321" s="10" t="s">
        <v>539</v>
      </c>
      <c r="B321" s="11">
        <v>44686</v>
      </c>
      <c r="C321" s="12" t="s">
        <v>453</v>
      </c>
      <c r="D321" s="12">
        <v>640</v>
      </c>
      <c r="E321" s="13">
        <v>17</v>
      </c>
      <c r="F321" s="14">
        <v>10880</v>
      </c>
      <c r="G321" s="15" t="s">
        <v>27</v>
      </c>
      <c r="H321" s="16" t="s">
        <v>95</v>
      </c>
      <c r="I321" s="16" t="s">
        <v>49</v>
      </c>
      <c r="J321" s="16" t="s">
        <v>20</v>
      </c>
    </row>
    <row r="322" spans="1:10" x14ac:dyDescent="0.3">
      <c r="A322" s="10" t="s">
        <v>540</v>
      </c>
      <c r="B322" s="11">
        <v>44735</v>
      </c>
      <c r="C322" s="12" t="s">
        <v>180</v>
      </c>
      <c r="D322" s="12">
        <v>410</v>
      </c>
      <c r="E322" s="13">
        <v>70</v>
      </c>
      <c r="F322" s="14">
        <v>28700</v>
      </c>
      <c r="G322" s="15" t="s">
        <v>86</v>
      </c>
      <c r="H322" s="16" t="s">
        <v>185</v>
      </c>
      <c r="I322" s="16" t="s">
        <v>80</v>
      </c>
      <c r="J322" s="16" t="s">
        <v>33</v>
      </c>
    </row>
    <row r="323" spans="1:10" x14ac:dyDescent="0.3">
      <c r="A323" s="10" t="s">
        <v>541</v>
      </c>
      <c r="B323" s="11">
        <v>44777</v>
      </c>
      <c r="C323" s="12" t="s">
        <v>421</v>
      </c>
      <c r="D323" s="12">
        <v>349</v>
      </c>
      <c r="E323" s="13">
        <v>31</v>
      </c>
      <c r="F323" s="14">
        <v>10819</v>
      </c>
      <c r="G323" s="15" t="s">
        <v>75</v>
      </c>
      <c r="H323" s="16" t="s">
        <v>109</v>
      </c>
      <c r="I323" s="16" t="s">
        <v>66</v>
      </c>
      <c r="J323" s="16" t="s">
        <v>123</v>
      </c>
    </row>
    <row r="324" spans="1:10" x14ac:dyDescent="0.3">
      <c r="A324" s="10" t="s">
        <v>542</v>
      </c>
      <c r="B324" s="11">
        <v>44781</v>
      </c>
      <c r="C324" s="12" t="s">
        <v>535</v>
      </c>
      <c r="D324" s="12">
        <v>785</v>
      </c>
      <c r="E324" s="13">
        <v>41</v>
      </c>
      <c r="F324" s="14">
        <v>32185</v>
      </c>
      <c r="G324" s="15" t="s">
        <v>115</v>
      </c>
      <c r="H324" s="16" t="s">
        <v>23</v>
      </c>
      <c r="I324" s="16" t="s">
        <v>60</v>
      </c>
      <c r="J324" s="16" t="s">
        <v>72</v>
      </c>
    </row>
    <row r="325" spans="1:10" x14ac:dyDescent="0.3">
      <c r="A325" s="10" t="s">
        <v>543</v>
      </c>
      <c r="B325" s="11">
        <v>44781</v>
      </c>
      <c r="C325" s="12" t="s">
        <v>499</v>
      </c>
      <c r="D325" s="12">
        <v>932</v>
      </c>
      <c r="E325" s="13">
        <v>94</v>
      </c>
      <c r="F325" s="14">
        <v>87608</v>
      </c>
      <c r="G325" s="15" t="s">
        <v>58</v>
      </c>
      <c r="H325" s="16" t="s">
        <v>71</v>
      </c>
      <c r="I325" s="16" t="s">
        <v>60</v>
      </c>
      <c r="J325" s="16" t="s">
        <v>20</v>
      </c>
    </row>
    <row r="326" spans="1:10" x14ac:dyDescent="0.3">
      <c r="A326" s="10" t="s">
        <v>544</v>
      </c>
      <c r="B326" s="11">
        <v>44815</v>
      </c>
      <c r="C326" s="12" t="s">
        <v>400</v>
      </c>
      <c r="D326" s="12">
        <v>29</v>
      </c>
      <c r="E326" s="13">
        <v>40</v>
      </c>
      <c r="F326" s="14">
        <v>1160</v>
      </c>
      <c r="G326" s="15" t="s">
        <v>86</v>
      </c>
      <c r="H326" s="16" t="s">
        <v>99</v>
      </c>
      <c r="I326" s="16" t="s">
        <v>46</v>
      </c>
      <c r="J326" s="16" t="s">
        <v>50</v>
      </c>
    </row>
    <row r="327" spans="1:10" x14ac:dyDescent="0.3">
      <c r="A327" s="10" t="s">
        <v>545</v>
      </c>
      <c r="B327" s="11">
        <v>44815</v>
      </c>
      <c r="C327" s="12" t="s">
        <v>487</v>
      </c>
      <c r="D327" s="12">
        <v>795</v>
      </c>
      <c r="E327" s="13">
        <v>56</v>
      </c>
      <c r="F327" s="14">
        <v>44520</v>
      </c>
      <c r="G327" s="15" t="s">
        <v>31</v>
      </c>
      <c r="H327" s="16" t="s">
        <v>32</v>
      </c>
      <c r="I327" s="16" t="s">
        <v>28</v>
      </c>
      <c r="J327" s="16" t="s">
        <v>129</v>
      </c>
    </row>
    <row r="328" spans="1:10" x14ac:dyDescent="0.3">
      <c r="A328" s="10" t="s">
        <v>546</v>
      </c>
      <c r="B328" s="11">
        <v>44829</v>
      </c>
      <c r="C328" s="12" t="s">
        <v>290</v>
      </c>
      <c r="D328" s="12">
        <v>776</v>
      </c>
      <c r="E328" s="13">
        <v>94</v>
      </c>
      <c r="F328" s="14">
        <v>72944</v>
      </c>
      <c r="G328" s="15" t="s">
        <v>115</v>
      </c>
      <c r="H328" s="16" t="s">
        <v>102</v>
      </c>
      <c r="I328" s="16" t="s">
        <v>148</v>
      </c>
      <c r="J328" s="16" t="s">
        <v>61</v>
      </c>
    </row>
    <row r="329" spans="1:10" x14ac:dyDescent="0.3">
      <c r="A329" s="10" t="s">
        <v>547</v>
      </c>
      <c r="B329" s="11">
        <v>44873</v>
      </c>
      <c r="C329" s="12" t="s">
        <v>513</v>
      </c>
      <c r="D329" s="12">
        <v>318</v>
      </c>
      <c r="E329" s="13">
        <v>44</v>
      </c>
      <c r="F329" s="14">
        <v>13992</v>
      </c>
      <c r="G329" s="15" t="s">
        <v>58</v>
      </c>
      <c r="H329" s="16" t="s">
        <v>45</v>
      </c>
      <c r="I329" s="16" t="s">
        <v>103</v>
      </c>
      <c r="J329" s="16" t="s">
        <v>105</v>
      </c>
    </row>
    <row r="330" spans="1:10" x14ac:dyDescent="0.3">
      <c r="A330" s="10" t="s">
        <v>548</v>
      </c>
      <c r="B330" s="11">
        <v>44923</v>
      </c>
      <c r="C330" s="12" t="s">
        <v>491</v>
      </c>
      <c r="D330" s="12">
        <v>646</v>
      </c>
      <c r="E330" s="13">
        <v>32</v>
      </c>
      <c r="F330" s="14">
        <v>20672</v>
      </c>
      <c r="G330" s="15" t="s">
        <v>44</v>
      </c>
      <c r="H330" s="16" t="s">
        <v>41</v>
      </c>
      <c r="I330" s="16" t="s">
        <v>49</v>
      </c>
      <c r="J330" s="16" t="s">
        <v>61</v>
      </c>
    </row>
    <row r="331" spans="1:10" x14ac:dyDescent="0.3">
      <c r="A331" s="10" t="s">
        <v>549</v>
      </c>
      <c r="B331" s="11">
        <v>41278</v>
      </c>
      <c r="C331" s="12" t="s">
        <v>550</v>
      </c>
      <c r="D331" s="12">
        <v>245</v>
      </c>
      <c r="E331" s="13">
        <v>27</v>
      </c>
      <c r="F331" s="14">
        <v>6615</v>
      </c>
      <c r="G331" s="15" t="s">
        <v>17</v>
      </c>
      <c r="H331" s="16" t="s">
        <v>23</v>
      </c>
      <c r="I331" s="16" t="s">
        <v>46</v>
      </c>
      <c r="J331" s="16" t="s">
        <v>25</v>
      </c>
    </row>
    <row r="332" spans="1:10" x14ac:dyDescent="0.3">
      <c r="A332" s="10" t="s">
        <v>551</v>
      </c>
      <c r="B332" s="11">
        <v>41282</v>
      </c>
      <c r="C332" s="12" t="s">
        <v>552</v>
      </c>
      <c r="D332" s="12">
        <v>79</v>
      </c>
      <c r="E332" s="13">
        <v>56</v>
      </c>
      <c r="F332" s="14">
        <v>4424</v>
      </c>
      <c r="G332" s="15" t="s">
        <v>58</v>
      </c>
      <c r="H332" s="16" t="s">
        <v>102</v>
      </c>
      <c r="I332" s="16" t="s">
        <v>28</v>
      </c>
      <c r="J332" s="16" t="s">
        <v>50</v>
      </c>
    </row>
    <row r="333" spans="1:10" x14ac:dyDescent="0.3">
      <c r="A333" s="10" t="s">
        <v>553</v>
      </c>
      <c r="B333" s="11">
        <v>41283</v>
      </c>
      <c r="C333" s="12" t="s">
        <v>554</v>
      </c>
      <c r="D333" s="12">
        <v>972</v>
      </c>
      <c r="E333" s="13">
        <v>59</v>
      </c>
      <c r="F333" s="14">
        <v>57348</v>
      </c>
      <c r="G333" s="15" t="s">
        <v>31</v>
      </c>
      <c r="H333" s="16" t="s">
        <v>41</v>
      </c>
      <c r="I333" s="16" t="s">
        <v>103</v>
      </c>
      <c r="J333" s="16" t="s">
        <v>123</v>
      </c>
    </row>
    <row r="334" spans="1:10" x14ac:dyDescent="0.3">
      <c r="A334" s="10" t="s">
        <v>555</v>
      </c>
      <c r="B334" s="11">
        <v>41292</v>
      </c>
      <c r="C334" s="12" t="s">
        <v>556</v>
      </c>
      <c r="D334" s="12">
        <v>553</v>
      </c>
      <c r="E334" s="13">
        <v>85</v>
      </c>
      <c r="F334" s="14">
        <v>47005</v>
      </c>
      <c r="G334" s="15" t="s">
        <v>133</v>
      </c>
      <c r="H334" s="16" t="s">
        <v>87</v>
      </c>
      <c r="I334" s="16" t="s">
        <v>46</v>
      </c>
      <c r="J334" s="16" t="s">
        <v>61</v>
      </c>
    </row>
    <row r="335" spans="1:10" x14ac:dyDescent="0.3">
      <c r="A335" s="10" t="s">
        <v>557</v>
      </c>
      <c r="B335" s="11">
        <v>41292</v>
      </c>
      <c r="C335" s="12" t="s">
        <v>558</v>
      </c>
      <c r="D335" s="12">
        <v>586</v>
      </c>
      <c r="E335" s="13">
        <v>74</v>
      </c>
      <c r="F335" s="14">
        <v>43364</v>
      </c>
      <c r="G335" s="15" t="s">
        <v>17</v>
      </c>
      <c r="H335" s="16" t="s">
        <v>71</v>
      </c>
      <c r="I335" s="16" t="s">
        <v>22</v>
      </c>
      <c r="J335" s="16" t="s">
        <v>112</v>
      </c>
    </row>
    <row r="336" spans="1:10" x14ac:dyDescent="0.3">
      <c r="A336" s="10" t="s">
        <v>559</v>
      </c>
      <c r="B336" s="11">
        <v>41292</v>
      </c>
      <c r="C336" s="12" t="s">
        <v>560</v>
      </c>
      <c r="D336" s="12">
        <v>622</v>
      </c>
      <c r="E336" s="13">
        <v>37</v>
      </c>
      <c r="F336" s="14">
        <v>23014</v>
      </c>
      <c r="G336" s="15" t="s">
        <v>27</v>
      </c>
      <c r="H336" s="16" t="s">
        <v>185</v>
      </c>
      <c r="I336" s="16" t="s">
        <v>76</v>
      </c>
      <c r="J336" s="16" t="s">
        <v>50</v>
      </c>
    </row>
    <row r="337" spans="1:10" x14ac:dyDescent="0.3">
      <c r="A337" s="10" t="s">
        <v>561</v>
      </c>
      <c r="B337" s="11">
        <v>41296</v>
      </c>
      <c r="C337" s="12" t="s">
        <v>562</v>
      </c>
      <c r="D337" s="12">
        <v>188</v>
      </c>
      <c r="E337" s="13">
        <v>92</v>
      </c>
      <c r="F337" s="14">
        <v>17296</v>
      </c>
      <c r="G337" s="15" t="s">
        <v>115</v>
      </c>
      <c r="H337" s="16" t="s">
        <v>41</v>
      </c>
      <c r="I337" s="16" t="s">
        <v>46</v>
      </c>
      <c r="J337" s="16" t="s">
        <v>61</v>
      </c>
    </row>
    <row r="338" spans="1:10" x14ac:dyDescent="0.3">
      <c r="A338" s="10" t="s">
        <v>563</v>
      </c>
      <c r="B338" s="11">
        <v>41300</v>
      </c>
      <c r="C338" s="12" t="s">
        <v>564</v>
      </c>
      <c r="D338" s="12">
        <v>683</v>
      </c>
      <c r="E338" s="13">
        <v>97</v>
      </c>
      <c r="F338" s="14">
        <v>66251</v>
      </c>
      <c r="G338" s="15" t="s">
        <v>115</v>
      </c>
      <c r="H338" s="16" t="s">
        <v>99</v>
      </c>
      <c r="I338" s="16" t="s">
        <v>66</v>
      </c>
      <c r="J338" s="16" t="s">
        <v>105</v>
      </c>
    </row>
    <row r="339" spans="1:10" x14ac:dyDescent="0.3">
      <c r="A339" s="10" t="s">
        <v>565</v>
      </c>
      <c r="B339" s="11">
        <v>41305</v>
      </c>
      <c r="C339" s="12" t="s">
        <v>566</v>
      </c>
      <c r="D339" s="12">
        <v>112</v>
      </c>
      <c r="E339" s="13">
        <v>54</v>
      </c>
      <c r="F339" s="14">
        <v>6048</v>
      </c>
      <c r="G339" s="15" t="s">
        <v>31</v>
      </c>
      <c r="H339" s="16" t="s">
        <v>53</v>
      </c>
      <c r="I339" s="16" t="s">
        <v>103</v>
      </c>
      <c r="J339" s="16" t="s">
        <v>50</v>
      </c>
    </row>
    <row r="340" spans="1:10" x14ac:dyDescent="0.3">
      <c r="A340" s="10" t="s">
        <v>567</v>
      </c>
      <c r="B340" s="11">
        <v>41305</v>
      </c>
      <c r="C340" s="12" t="s">
        <v>568</v>
      </c>
      <c r="D340" s="12">
        <v>519</v>
      </c>
      <c r="E340" s="13">
        <v>94</v>
      </c>
      <c r="F340" s="14">
        <v>48786</v>
      </c>
      <c r="G340" s="15" t="s">
        <v>36</v>
      </c>
      <c r="H340" s="16" t="s">
        <v>18</v>
      </c>
      <c r="I340" s="16" t="s">
        <v>38</v>
      </c>
      <c r="J340" s="16" t="s">
        <v>129</v>
      </c>
    </row>
    <row r="341" spans="1:10" x14ac:dyDescent="0.3">
      <c r="A341" s="10" t="s">
        <v>569</v>
      </c>
      <c r="B341" s="11">
        <v>41312</v>
      </c>
      <c r="C341" s="12" t="s">
        <v>570</v>
      </c>
      <c r="D341" s="12">
        <v>412</v>
      </c>
      <c r="E341" s="13">
        <v>43</v>
      </c>
      <c r="F341" s="14">
        <v>17716</v>
      </c>
      <c r="G341" s="15" t="s">
        <v>27</v>
      </c>
      <c r="H341" s="16" t="s">
        <v>99</v>
      </c>
      <c r="I341" s="16" t="s">
        <v>125</v>
      </c>
      <c r="J341" s="16" t="s">
        <v>72</v>
      </c>
    </row>
    <row r="342" spans="1:10" x14ac:dyDescent="0.3">
      <c r="A342" s="10" t="s">
        <v>571</v>
      </c>
      <c r="B342" s="11">
        <v>41320</v>
      </c>
      <c r="C342" s="12" t="s">
        <v>572</v>
      </c>
      <c r="D342" s="12">
        <v>652</v>
      </c>
      <c r="E342" s="13">
        <v>46</v>
      </c>
      <c r="F342" s="14">
        <v>29992</v>
      </c>
      <c r="G342" s="15" t="s">
        <v>27</v>
      </c>
      <c r="H342" s="16" t="s">
        <v>109</v>
      </c>
      <c r="I342" s="16" t="s">
        <v>38</v>
      </c>
      <c r="J342" s="16" t="s">
        <v>55</v>
      </c>
    </row>
    <row r="343" spans="1:10" x14ac:dyDescent="0.3">
      <c r="A343" s="10" t="s">
        <v>573</v>
      </c>
      <c r="B343" s="11">
        <v>41347</v>
      </c>
      <c r="C343" s="12" t="s">
        <v>574</v>
      </c>
      <c r="D343" s="12">
        <v>42</v>
      </c>
      <c r="E343" s="13">
        <v>84</v>
      </c>
      <c r="F343" s="14">
        <v>3528</v>
      </c>
      <c r="G343" s="15" t="s">
        <v>86</v>
      </c>
      <c r="H343" s="16" t="s">
        <v>41</v>
      </c>
      <c r="I343" s="16" t="s">
        <v>103</v>
      </c>
      <c r="J343" s="16" t="s">
        <v>20</v>
      </c>
    </row>
    <row r="344" spans="1:10" x14ac:dyDescent="0.3">
      <c r="A344" s="10" t="s">
        <v>575</v>
      </c>
      <c r="B344" s="11">
        <v>41356</v>
      </c>
      <c r="C344" s="12" t="s">
        <v>576</v>
      </c>
      <c r="D344" s="12">
        <v>610</v>
      </c>
      <c r="E344" s="13">
        <v>82</v>
      </c>
      <c r="F344" s="14">
        <v>50020</v>
      </c>
      <c r="G344" s="15" t="s">
        <v>65</v>
      </c>
      <c r="H344" s="16" t="s">
        <v>23</v>
      </c>
      <c r="I344" s="16" t="s">
        <v>46</v>
      </c>
      <c r="J344" s="16" t="s">
        <v>20</v>
      </c>
    </row>
    <row r="345" spans="1:10" x14ac:dyDescent="0.3">
      <c r="A345" s="10" t="s">
        <v>577</v>
      </c>
      <c r="B345" s="11">
        <v>41357</v>
      </c>
      <c r="C345" s="12" t="s">
        <v>578</v>
      </c>
      <c r="D345" s="12">
        <v>68</v>
      </c>
      <c r="E345" s="13">
        <v>9</v>
      </c>
      <c r="F345" s="14">
        <v>612</v>
      </c>
      <c r="G345" s="15" t="s">
        <v>44</v>
      </c>
      <c r="H345" s="16" t="s">
        <v>32</v>
      </c>
      <c r="I345" s="16" t="s">
        <v>46</v>
      </c>
      <c r="J345" s="16" t="s">
        <v>61</v>
      </c>
    </row>
    <row r="346" spans="1:10" x14ac:dyDescent="0.3">
      <c r="A346" s="10" t="s">
        <v>579</v>
      </c>
      <c r="B346" s="11">
        <v>41358</v>
      </c>
      <c r="C346" s="12" t="s">
        <v>580</v>
      </c>
      <c r="D346" s="12">
        <v>739</v>
      </c>
      <c r="E346" s="13">
        <v>68</v>
      </c>
      <c r="F346" s="14">
        <v>50252</v>
      </c>
      <c r="G346" s="15" t="s">
        <v>133</v>
      </c>
      <c r="H346" s="16" t="s">
        <v>41</v>
      </c>
      <c r="I346" s="16" t="s">
        <v>28</v>
      </c>
      <c r="J346" s="16" t="s">
        <v>88</v>
      </c>
    </row>
    <row r="347" spans="1:10" x14ac:dyDescent="0.3">
      <c r="A347" s="10" t="s">
        <v>581</v>
      </c>
      <c r="B347" s="11">
        <v>41362</v>
      </c>
      <c r="C347" s="12" t="s">
        <v>582</v>
      </c>
      <c r="D347" s="12">
        <v>249</v>
      </c>
      <c r="E347" s="13">
        <v>23</v>
      </c>
      <c r="F347" s="14">
        <v>5727</v>
      </c>
      <c r="G347" s="15" t="s">
        <v>27</v>
      </c>
      <c r="H347" s="16" t="s">
        <v>18</v>
      </c>
      <c r="I347" s="16" t="s">
        <v>49</v>
      </c>
      <c r="J347" s="16" t="s">
        <v>50</v>
      </c>
    </row>
    <row r="348" spans="1:10" x14ac:dyDescent="0.3">
      <c r="A348" s="10" t="s">
        <v>583</v>
      </c>
      <c r="B348" s="11">
        <v>41370</v>
      </c>
      <c r="C348" s="12" t="s">
        <v>584</v>
      </c>
      <c r="D348" s="12">
        <v>593</v>
      </c>
      <c r="E348" s="13">
        <v>50</v>
      </c>
      <c r="F348" s="14">
        <v>29650</v>
      </c>
      <c r="G348" s="15" t="s">
        <v>94</v>
      </c>
      <c r="H348" s="16" t="s">
        <v>37</v>
      </c>
      <c r="I348" s="16" t="s">
        <v>38</v>
      </c>
      <c r="J348" s="16" t="s">
        <v>29</v>
      </c>
    </row>
    <row r="349" spans="1:10" x14ac:dyDescent="0.3">
      <c r="A349" s="10" t="s">
        <v>585</v>
      </c>
      <c r="B349" s="11">
        <v>41372</v>
      </c>
      <c r="C349" s="12" t="s">
        <v>586</v>
      </c>
      <c r="D349" s="12">
        <v>40</v>
      </c>
      <c r="E349" s="13">
        <v>6</v>
      </c>
      <c r="F349" s="14">
        <v>240</v>
      </c>
      <c r="G349" s="15" t="s">
        <v>79</v>
      </c>
      <c r="H349" s="16" t="s">
        <v>41</v>
      </c>
      <c r="I349" s="16" t="s">
        <v>148</v>
      </c>
      <c r="J349" s="16" t="s">
        <v>83</v>
      </c>
    </row>
    <row r="350" spans="1:10" x14ac:dyDescent="0.3">
      <c r="A350" s="10" t="s">
        <v>587</v>
      </c>
      <c r="B350" s="11">
        <v>41401</v>
      </c>
      <c r="C350" s="12" t="s">
        <v>588</v>
      </c>
      <c r="D350" s="12">
        <v>38</v>
      </c>
      <c r="E350" s="13">
        <v>65</v>
      </c>
      <c r="F350" s="14">
        <v>2470</v>
      </c>
      <c r="G350" s="15" t="s">
        <v>65</v>
      </c>
      <c r="H350" s="16" t="s">
        <v>95</v>
      </c>
      <c r="I350" s="16" t="s">
        <v>49</v>
      </c>
      <c r="J350" s="16" t="s">
        <v>112</v>
      </c>
    </row>
    <row r="351" spans="1:10" x14ac:dyDescent="0.3">
      <c r="A351" s="10" t="s">
        <v>589</v>
      </c>
      <c r="B351" s="11">
        <v>41405</v>
      </c>
      <c r="C351" s="12" t="s">
        <v>590</v>
      </c>
      <c r="D351" s="12">
        <v>336</v>
      </c>
      <c r="E351" s="13">
        <v>46</v>
      </c>
      <c r="F351" s="14">
        <v>15456</v>
      </c>
      <c r="G351" s="15" t="s">
        <v>36</v>
      </c>
      <c r="H351" s="16" t="s">
        <v>32</v>
      </c>
      <c r="I351" s="16" t="s">
        <v>19</v>
      </c>
      <c r="J351" s="16" t="s">
        <v>83</v>
      </c>
    </row>
    <row r="352" spans="1:10" x14ac:dyDescent="0.3">
      <c r="A352" s="10" t="s">
        <v>591</v>
      </c>
      <c r="B352" s="11">
        <v>41407</v>
      </c>
      <c r="C352" s="12" t="s">
        <v>592</v>
      </c>
      <c r="D352" s="12">
        <v>901</v>
      </c>
      <c r="E352" s="13">
        <v>55</v>
      </c>
      <c r="F352" s="14">
        <v>49555</v>
      </c>
      <c r="G352" s="15" t="s">
        <v>65</v>
      </c>
      <c r="H352" s="16" t="s">
        <v>45</v>
      </c>
      <c r="I352" s="16" t="s">
        <v>46</v>
      </c>
      <c r="J352" s="16" t="s">
        <v>105</v>
      </c>
    </row>
    <row r="353" spans="1:10" x14ac:dyDescent="0.3">
      <c r="A353" s="10" t="s">
        <v>593</v>
      </c>
      <c r="B353" s="11">
        <v>41408</v>
      </c>
      <c r="C353" s="12" t="s">
        <v>594</v>
      </c>
      <c r="D353" s="12">
        <v>675</v>
      </c>
      <c r="E353" s="13">
        <v>6</v>
      </c>
      <c r="F353" s="14">
        <v>4050</v>
      </c>
      <c r="G353" s="15" t="s">
        <v>66</v>
      </c>
      <c r="H353" s="16" t="s">
        <v>23</v>
      </c>
      <c r="I353" s="16" t="s">
        <v>49</v>
      </c>
      <c r="J353" s="16" t="s">
        <v>29</v>
      </c>
    </row>
    <row r="354" spans="1:10" x14ac:dyDescent="0.3">
      <c r="A354" s="10" t="s">
        <v>595</v>
      </c>
      <c r="B354" s="11">
        <v>41408</v>
      </c>
      <c r="C354" s="12" t="s">
        <v>596</v>
      </c>
      <c r="D354" s="12">
        <v>1000</v>
      </c>
      <c r="E354" s="13">
        <v>44</v>
      </c>
      <c r="F354" s="14">
        <v>44000</v>
      </c>
      <c r="G354" s="15" t="s">
        <v>27</v>
      </c>
      <c r="H354" s="16" t="s">
        <v>95</v>
      </c>
      <c r="I354" s="16" t="s">
        <v>148</v>
      </c>
      <c r="J354" s="16" t="s">
        <v>88</v>
      </c>
    </row>
    <row r="355" spans="1:10" x14ac:dyDescent="0.3">
      <c r="A355" s="10" t="s">
        <v>597</v>
      </c>
      <c r="B355" s="11">
        <v>41414</v>
      </c>
      <c r="C355" s="12" t="s">
        <v>598</v>
      </c>
      <c r="D355" s="12">
        <v>262</v>
      </c>
      <c r="E355" s="13">
        <v>18</v>
      </c>
      <c r="F355" s="14">
        <v>4716</v>
      </c>
      <c r="G355" s="15" t="s">
        <v>94</v>
      </c>
      <c r="H355" s="16" t="s">
        <v>23</v>
      </c>
      <c r="I355" s="16" t="s">
        <v>46</v>
      </c>
      <c r="J355" s="16" t="s">
        <v>72</v>
      </c>
    </row>
    <row r="356" spans="1:10" x14ac:dyDescent="0.3">
      <c r="A356" s="10" t="s">
        <v>599</v>
      </c>
      <c r="B356" s="11">
        <v>41414</v>
      </c>
      <c r="C356" s="12" t="s">
        <v>600</v>
      </c>
      <c r="D356" s="12">
        <v>579</v>
      </c>
      <c r="E356" s="13">
        <v>16</v>
      </c>
      <c r="F356" s="14">
        <v>9264</v>
      </c>
      <c r="G356" s="15" t="s">
        <v>133</v>
      </c>
      <c r="H356" s="16" t="s">
        <v>18</v>
      </c>
      <c r="I356" s="16" t="s">
        <v>46</v>
      </c>
      <c r="J356" s="16" t="s">
        <v>61</v>
      </c>
    </row>
    <row r="357" spans="1:10" x14ac:dyDescent="0.3">
      <c r="A357" s="10" t="s">
        <v>601</v>
      </c>
      <c r="B357" s="11">
        <v>41430</v>
      </c>
      <c r="C357" s="12" t="s">
        <v>602</v>
      </c>
      <c r="D357" s="12">
        <v>567</v>
      </c>
      <c r="E357" s="13">
        <v>86</v>
      </c>
      <c r="F357" s="14">
        <v>48762</v>
      </c>
      <c r="G357" s="15" t="s">
        <v>36</v>
      </c>
      <c r="H357" s="16" t="s">
        <v>71</v>
      </c>
      <c r="I357" s="16" t="s">
        <v>80</v>
      </c>
      <c r="J357" s="16" t="s">
        <v>119</v>
      </c>
    </row>
    <row r="358" spans="1:10" x14ac:dyDescent="0.3">
      <c r="A358" s="10" t="s">
        <v>603</v>
      </c>
      <c r="B358" s="11">
        <v>41432</v>
      </c>
      <c r="C358" s="12" t="s">
        <v>604</v>
      </c>
      <c r="D358" s="12">
        <v>605</v>
      </c>
      <c r="E358" s="13">
        <v>5</v>
      </c>
      <c r="F358" s="14">
        <v>3025</v>
      </c>
      <c r="G358" s="15" t="s">
        <v>65</v>
      </c>
      <c r="H358" s="16" t="s">
        <v>37</v>
      </c>
      <c r="I358" s="16" t="s">
        <v>54</v>
      </c>
      <c r="J358" s="16" t="s">
        <v>83</v>
      </c>
    </row>
    <row r="359" spans="1:10" x14ac:dyDescent="0.3">
      <c r="A359" s="10" t="s">
        <v>605</v>
      </c>
      <c r="B359" s="11">
        <v>41434</v>
      </c>
      <c r="C359" s="12" t="s">
        <v>606</v>
      </c>
      <c r="D359" s="12">
        <v>781</v>
      </c>
      <c r="E359" s="13">
        <v>46</v>
      </c>
      <c r="F359" s="14">
        <v>35926</v>
      </c>
      <c r="G359" s="15" t="s">
        <v>75</v>
      </c>
      <c r="H359" s="16" t="s">
        <v>99</v>
      </c>
      <c r="I359" s="16" t="s">
        <v>125</v>
      </c>
      <c r="J359" s="16" t="s">
        <v>29</v>
      </c>
    </row>
    <row r="360" spans="1:10" x14ac:dyDescent="0.3">
      <c r="A360" s="10" t="s">
        <v>607</v>
      </c>
      <c r="B360" s="11">
        <v>41437</v>
      </c>
      <c r="C360" s="12" t="s">
        <v>608</v>
      </c>
      <c r="D360" s="12">
        <v>324</v>
      </c>
      <c r="E360" s="13">
        <v>8</v>
      </c>
      <c r="F360" s="14">
        <v>2592</v>
      </c>
      <c r="G360" s="15" t="s">
        <v>44</v>
      </c>
      <c r="H360" s="16" t="s">
        <v>41</v>
      </c>
      <c r="I360" s="16" t="s">
        <v>22</v>
      </c>
      <c r="J360" s="16" t="s">
        <v>83</v>
      </c>
    </row>
    <row r="361" spans="1:10" x14ac:dyDescent="0.3">
      <c r="A361" s="10" t="s">
        <v>609</v>
      </c>
      <c r="B361" s="11">
        <v>41437</v>
      </c>
      <c r="C361" s="12" t="s">
        <v>610</v>
      </c>
      <c r="D361" s="12">
        <v>926</v>
      </c>
      <c r="E361" s="13">
        <v>16</v>
      </c>
      <c r="F361" s="14">
        <v>14816</v>
      </c>
      <c r="G361" s="15" t="s">
        <v>94</v>
      </c>
      <c r="H361" s="16" t="s">
        <v>53</v>
      </c>
      <c r="I361" s="16" t="s">
        <v>28</v>
      </c>
      <c r="J361" s="16" t="s">
        <v>20</v>
      </c>
    </row>
    <row r="362" spans="1:10" x14ac:dyDescent="0.3">
      <c r="A362" s="10" t="s">
        <v>611</v>
      </c>
      <c r="B362" s="11">
        <v>41447</v>
      </c>
      <c r="C362" s="12" t="s">
        <v>612</v>
      </c>
      <c r="D362" s="12">
        <v>637</v>
      </c>
      <c r="E362" s="13">
        <v>4</v>
      </c>
      <c r="F362" s="14">
        <v>2548</v>
      </c>
      <c r="G362" s="15" t="s">
        <v>65</v>
      </c>
      <c r="H362" s="16" t="s">
        <v>53</v>
      </c>
      <c r="I362" s="16" t="s">
        <v>49</v>
      </c>
      <c r="J362" s="16" t="s">
        <v>29</v>
      </c>
    </row>
    <row r="363" spans="1:10" x14ac:dyDescent="0.3">
      <c r="A363" s="10" t="s">
        <v>613</v>
      </c>
      <c r="B363" s="11">
        <v>41448</v>
      </c>
      <c r="C363" s="12" t="s">
        <v>614</v>
      </c>
      <c r="D363" s="12">
        <v>222</v>
      </c>
      <c r="E363" s="13">
        <v>15</v>
      </c>
      <c r="F363" s="14">
        <v>3330</v>
      </c>
      <c r="G363" s="15" t="s">
        <v>31</v>
      </c>
      <c r="H363" s="16" t="s">
        <v>102</v>
      </c>
      <c r="I363" s="16" t="s">
        <v>54</v>
      </c>
      <c r="J363" s="16" t="s">
        <v>119</v>
      </c>
    </row>
    <row r="364" spans="1:10" x14ac:dyDescent="0.3">
      <c r="A364" s="10" t="s">
        <v>615</v>
      </c>
      <c r="B364" s="11">
        <v>41450</v>
      </c>
      <c r="C364" s="12" t="s">
        <v>616</v>
      </c>
      <c r="D364" s="12">
        <v>214</v>
      </c>
      <c r="E364" s="13">
        <v>8</v>
      </c>
      <c r="F364" s="14">
        <v>1712</v>
      </c>
      <c r="G364" s="15" t="s">
        <v>58</v>
      </c>
      <c r="H364" s="16" t="s">
        <v>37</v>
      </c>
      <c r="I364" s="16" t="s">
        <v>76</v>
      </c>
      <c r="J364" s="16" t="s">
        <v>112</v>
      </c>
    </row>
    <row r="365" spans="1:10" x14ac:dyDescent="0.3">
      <c r="A365" s="10" t="s">
        <v>617</v>
      </c>
      <c r="B365" s="11">
        <v>41458</v>
      </c>
      <c r="C365" s="12" t="s">
        <v>618</v>
      </c>
      <c r="D365" s="12">
        <v>54</v>
      </c>
      <c r="E365" s="13">
        <v>48</v>
      </c>
      <c r="F365" s="14">
        <v>2592</v>
      </c>
      <c r="G365" s="15" t="s">
        <v>115</v>
      </c>
      <c r="H365" s="16" t="s">
        <v>87</v>
      </c>
      <c r="I365" s="16" t="s">
        <v>80</v>
      </c>
      <c r="J365" s="16" t="s">
        <v>105</v>
      </c>
    </row>
    <row r="366" spans="1:10" x14ac:dyDescent="0.3">
      <c r="A366" s="10" t="s">
        <v>619</v>
      </c>
      <c r="B366" s="11">
        <v>41470</v>
      </c>
      <c r="C366" s="12" t="s">
        <v>620</v>
      </c>
      <c r="D366" s="12">
        <v>465</v>
      </c>
      <c r="E366" s="13">
        <v>37</v>
      </c>
      <c r="F366" s="14">
        <v>17205</v>
      </c>
      <c r="G366" s="15" t="s">
        <v>58</v>
      </c>
      <c r="H366" s="16" t="s">
        <v>99</v>
      </c>
      <c r="I366" s="16" t="s">
        <v>103</v>
      </c>
      <c r="J366" s="16" t="s">
        <v>123</v>
      </c>
    </row>
    <row r="367" spans="1:10" x14ac:dyDescent="0.3">
      <c r="A367" s="10" t="s">
        <v>621</v>
      </c>
      <c r="B367" s="11">
        <v>41470</v>
      </c>
      <c r="C367" s="12" t="s">
        <v>622</v>
      </c>
      <c r="D367" s="12">
        <v>732</v>
      </c>
      <c r="E367" s="13">
        <v>37</v>
      </c>
      <c r="F367" s="14">
        <v>27084</v>
      </c>
      <c r="G367" s="15" t="s">
        <v>31</v>
      </c>
      <c r="H367" s="16" t="s">
        <v>185</v>
      </c>
      <c r="I367" s="16" t="s">
        <v>76</v>
      </c>
      <c r="J367" s="16" t="s">
        <v>61</v>
      </c>
    </row>
    <row r="368" spans="1:10" x14ac:dyDescent="0.3">
      <c r="A368" s="10" t="s">
        <v>623</v>
      </c>
      <c r="B368" s="11">
        <v>41471</v>
      </c>
      <c r="C368" s="12" t="s">
        <v>624</v>
      </c>
      <c r="D368" s="12">
        <v>644</v>
      </c>
      <c r="E368" s="13">
        <v>99</v>
      </c>
      <c r="F368" s="14">
        <v>63756</v>
      </c>
      <c r="G368" s="15" t="s">
        <v>94</v>
      </c>
      <c r="H368" s="16" t="s">
        <v>37</v>
      </c>
      <c r="I368" s="16" t="s">
        <v>19</v>
      </c>
      <c r="J368" s="16" t="s">
        <v>88</v>
      </c>
    </row>
    <row r="369" spans="1:10" x14ac:dyDescent="0.3">
      <c r="A369" s="10" t="s">
        <v>625</v>
      </c>
      <c r="B369" s="11">
        <v>41472</v>
      </c>
      <c r="C369" s="12" t="s">
        <v>626</v>
      </c>
      <c r="D369" s="12">
        <v>24</v>
      </c>
      <c r="E369" s="13">
        <v>95</v>
      </c>
      <c r="F369" s="14">
        <v>2280</v>
      </c>
      <c r="G369" s="15" t="s">
        <v>115</v>
      </c>
      <c r="H369" s="16" t="s">
        <v>45</v>
      </c>
      <c r="I369" s="16" t="s">
        <v>80</v>
      </c>
      <c r="J369" s="16" t="s">
        <v>129</v>
      </c>
    </row>
    <row r="370" spans="1:10" x14ac:dyDescent="0.3">
      <c r="A370" s="10" t="s">
        <v>627</v>
      </c>
      <c r="B370" s="11">
        <v>41477</v>
      </c>
      <c r="C370" s="12" t="s">
        <v>628</v>
      </c>
      <c r="D370" s="12">
        <v>370</v>
      </c>
      <c r="E370" s="13">
        <v>27</v>
      </c>
      <c r="F370" s="14">
        <v>9990</v>
      </c>
      <c r="G370" s="15" t="s">
        <v>133</v>
      </c>
      <c r="H370" s="16" t="s">
        <v>109</v>
      </c>
      <c r="I370" s="16" t="s">
        <v>24</v>
      </c>
      <c r="J370" s="16" t="s">
        <v>61</v>
      </c>
    </row>
    <row r="371" spans="1:10" x14ac:dyDescent="0.3">
      <c r="A371" s="10" t="s">
        <v>629</v>
      </c>
      <c r="B371" s="11">
        <v>41482</v>
      </c>
      <c r="C371" s="12" t="s">
        <v>630</v>
      </c>
      <c r="D371" s="12">
        <v>790</v>
      </c>
      <c r="E371" s="13">
        <v>72</v>
      </c>
      <c r="F371" s="14">
        <v>56880</v>
      </c>
      <c r="G371" s="15" t="s">
        <v>79</v>
      </c>
      <c r="H371" s="16" t="s">
        <v>23</v>
      </c>
      <c r="I371" s="16" t="s">
        <v>24</v>
      </c>
      <c r="J371" s="16" t="s">
        <v>112</v>
      </c>
    </row>
    <row r="372" spans="1:10" x14ac:dyDescent="0.3">
      <c r="A372" s="10" t="s">
        <v>631</v>
      </c>
      <c r="B372" s="11">
        <v>41486</v>
      </c>
      <c r="C372" s="12" t="s">
        <v>632</v>
      </c>
      <c r="D372" s="12">
        <v>129</v>
      </c>
      <c r="E372" s="13">
        <v>39</v>
      </c>
      <c r="F372" s="14">
        <v>5031</v>
      </c>
      <c r="G372" s="15" t="s">
        <v>17</v>
      </c>
      <c r="H372" s="16" t="s">
        <v>87</v>
      </c>
      <c r="I372" s="16" t="s">
        <v>46</v>
      </c>
      <c r="J372" s="16" t="s">
        <v>88</v>
      </c>
    </row>
    <row r="373" spans="1:10" x14ac:dyDescent="0.3">
      <c r="A373" s="10" t="s">
        <v>633</v>
      </c>
      <c r="B373" s="11">
        <v>41497</v>
      </c>
      <c r="C373" s="12" t="s">
        <v>634</v>
      </c>
      <c r="D373" s="12">
        <v>432</v>
      </c>
      <c r="E373" s="13">
        <v>77</v>
      </c>
      <c r="F373" s="14">
        <v>33264</v>
      </c>
      <c r="G373" s="15" t="s">
        <v>65</v>
      </c>
      <c r="H373" s="16" t="s">
        <v>102</v>
      </c>
      <c r="I373" s="16" t="s">
        <v>54</v>
      </c>
      <c r="J373" s="16" t="s">
        <v>123</v>
      </c>
    </row>
    <row r="374" spans="1:10" x14ac:dyDescent="0.3">
      <c r="A374" s="10" t="s">
        <v>635</v>
      </c>
      <c r="B374" s="11">
        <v>41502</v>
      </c>
      <c r="C374" s="12" t="s">
        <v>636</v>
      </c>
      <c r="D374" s="12">
        <v>726</v>
      </c>
      <c r="E374" s="13">
        <v>76</v>
      </c>
      <c r="F374" s="14">
        <v>55176</v>
      </c>
      <c r="G374" s="15" t="s">
        <v>94</v>
      </c>
      <c r="H374" s="16" t="s">
        <v>185</v>
      </c>
      <c r="I374" s="16" t="s">
        <v>66</v>
      </c>
      <c r="J374" s="16" t="s">
        <v>61</v>
      </c>
    </row>
    <row r="375" spans="1:10" x14ac:dyDescent="0.3">
      <c r="A375" s="10" t="s">
        <v>637</v>
      </c>
      <c r="B375" s="11">
        <v>41504</v>
      </c>
      <c r="C375" s="12" t="s">
        <v>638</v>
      </c>
      <c r="D375" s="12">
        <v>159</v>
      </c>
      <c r="E375" s="13">
        <v>85</v>
      </c>
      <c r="F375" s="14">
        <v>13515</v>
      </c>
      <c r="G375" s="15" t="s">
        <v>31</v>
      </c>
      <c r="H375" s="16" t="s">
        <v>18</v>
      </c>
      <c r="I375" s="16" t="s">
        <v>80</v>
      </c>
      <c r="J375" s="16" t="s">
        <v>105</v>
      </c>
    </row>
    <row r="376" spans="1:10" x14ac:dyDescent="0.3">
      <c r="A376" s="10" t="s">
        <v>639</v>
      </c>
      <c r="B376" s="11">
        <v>41513</v>
      </c>
      <c r="C376" s="12" t="s">
        <v>640</v>
      </c>
      <c r="D376" s="12">
        <v>906</v>
      </c>
      <c r="E376" s="13">
        <v>18</v>
      </c>
      <c r="F376" s="14">
        <v>16308</v>
      </c>
      <c r="G376" s="15" t="s">
        <v>65</v>
      </c>
      <c r="H376" s="16" t="s">
        <v>99</v>
      </c>
      <c r="I376" s="16" t="s">
        <v>80</v>
      </c>
      <c r="J376" s="16" t="s">
        <v>20</v>
      </c>
    </row>
    <row r="377" spans="1:10" x14ac:dyDescent="0.3">
      <c r="A377" s="10" t="s">
        <v>641</v>
      </c>
      <c r="B377" s="11">
        <v>41517</v>
      </c>
      <c r="C377" s="12" t="s">
        <v>642</v>
      </c>
      <c r="D377" s="12">
        <v>100</v>
      </c>
      <c r="E377" s="13">
        <v>39</v>
      </c>
      <c r="F377" s="14">
        <v>3900</v>
      </c>
      <c r="G377" s="15" t="s">
        <v>22</v>
      </c>
      <c r="H377" s="16" t="s">
        <v>37</v>
      </c>
      <c r="I377" s="16" t="s">
        <v>125</v>
      </c>
      <c r="J377" s="16" t="s">
        <v>29</v>
      </c>
    </row>
    <row r="378" spans="1:10" x14ac:dyDescent="0.3">
      <c r="A378" s="10" t="s">
        <v>643</v>
      </c>
      <c r="B378" s="11">
        <v>41535</v>
      </c>
      <c r="C378" s="12" t="s">
        <v>644</v>
      </c>
      <c r="D378" s="12">
        <v>244</v>
      </c>
      <c r="E378" s="13">
        <v>40</v>
      </c>
      <c r="F378" s="14">
        <v>9760</v>
      </c>
      <c r="G378" s="15" t="s">
        <v>27</v>
      </c>
      <c r="H378" s="16" t="s">
        <v>45</v>
      </c>
      <c r="I378" s="16" t="s">
        <v>103</v>
      </c>
      <c r="J378" s="16" t="s">
        <v>20</v>
      </c>
    </row>
    <row r="379" spans="1:10" x14ac:dyDescent="0.3">
      <c r="A379" s="10" t="s">
        <v>645</v>
      </c>
      <c r="B379" s="11">
        <v>41553</v>
      </c>
      <c r="C379" s="12" t="s">
        <v>646</v>
      </c>
      <c r="D379" s="12">
        <v>232</v>
      </c>
      <c r="E379" s="13">
        <v>7</v>
      </c>
      <c r="F379" s="14">
        <v>1624</v>
      </c>
      <c r="G379" s="15" t="s">
        <v>17</v>
      </c>
      <c r="H379" s="16" t="s">
        <v>87</v>
      </c>
      <c r="I379" s="16" t="s">
        <v>66</v>
      </c>
      <c r="J379" s="16" t="s">
        <v>105</v>
      </c>
    </row>
    <row r="380" spans="1:10" x14ac:dyDescent="0.3">
      <c r="A380" s="10" t="s">
        <v>647</v>
      </c>
      <c r="B380" s="11">
        <v>41555</v>
      </c>
      <c r="C380" s="12" t="s">
        <v>648</v>
      </c>
      <c r="D380" s="12">
        <v>659</v>
      </c>
      <c r="E380" s="13">
        <v>18</v>
      </c>
      <c r="F380" s="14">
        <v>11862</v>
      </c>
      <c r="G380" s="15" t="s">
        <v>115</v>
      </c>
      <c r="H380" s="16" t="s">
        <v>87</v>
      </c>
      <c r="I380" s="16" t="s">
        <v>76</v>
      </c>
      <c r="J380" s="16" t="s">
        <v>105</v>
      </c>
    </row>
    <row r="381" spans="1:10" x14ac:dyDescent="0.3">
      <c r="A381" s="10" t="s">
        <v>649</v>
      </c>
      <c r="B381" s="11">
        <v>41561</v>
      </c>
      <c r="C381" s="12" t="s">
        <v>650</v>
      </c>
      <c r="D381" s="12">
        <v>533</v>
      </c>
      <c r="E381" s="13">
        <v>53</v>
      </c>
      <c r="F381" s="14">
        <v>28249</v>
      </c>
      <c r="G381" s="15" t="s">
        <v>79</v>
      </c>
      <c r="H381" s="16" t="s">
        <v>41</v>
      </c>
      <c r="I381" s="16" t="s">
        <v>66</v>
      </c>
      <c r="J381" s="16" t="s">
        <v>25</v>
      </c>
    </row>
    <row r="382" spans="1:10" x14ac:dyDescent="0.3">
      <c r="A382" s="10" t="s">
        <v>651</v>
      </c>
      <c r="B382" s="11">
        <v>41569</v>
      </c>
      <c r="C382" s="12" t="s">
        <v>652</v>
      </c>
      <c r="D382" s="12">
        <v>251</v>
      </c>
      <c r="E382" s="13">
        <v>87</v>
      </c>
      <c r="F382" s="14">
        <v>21837</v>
      </c>
      <c r="G382" s="15" t="s">
        <v>65</v>
      </c>
      <c r="H382" s="16" t="s">
        <v>53</v>
      </c>
      <c r="I382" s="16" t="s">
        <v>60</v>
      </c>
      <c r="J382" s="16" t="s">
        <v>88</v>
      </c>
    </row>
    <row r="383" spans="1:10" x14ac:dyDescent="0.3">
      <c r="A383" s="10" t="s">
        <v>653</v>
      </c>
      <c r="B383" s="11">
        <v>41572</v>
      </c>
      <c r="C383" s="12" t="s">
        <v>654</v>
      </c>
      <c r="D383" s="12">
        <v>813</v>
      </c>
      <c r="E383" s="13">
        <v>65</v>
      </c>
      <c r="F383" s="14">
        <v>52845</v>
      </c>
      <c r="G383" s="15" t="s">
        <v>94</v>
      </c>
      <c r="H383" s="16" t="s">
        <v>45</v>
      </c>
      <c r="I383" s="16" t="s">
        <v>125</v>
      </c>
      <c r="J383" s="16" t="s">
        <v>105</v>
      </c>
    </row>
    <row r="384" spans="1:10" x14ac:dyDescent="0.3">
      <c r="A384" s="10" t="s">
        <v>655</v>
      </c>
      <c r="B384" s="11">
        <v>41574</v>
      </c>
      <c r="C384" s="12" t="s">
        <v>656</v>
      </c>
      <c r="D384" s="12">
        <v>969</v>
      </c>
      <c r="E384" s="13">
        <v>20</v>
      </c>
      <c r="F384" s="14">
        <v>19380</v>
      </c>
      <c r="G384" s="15" t="s">
        <v>65</v>
      </c>
      <c r="H384" s="16" t="s">
        <v>109</v>
      </c>
      <c r="I384" s="16" t="s">
        <v>103</v>
      </c>
      <c r="J384" s="16" t="s">
        <v>119</v>
      </c>
    </row>
    <row r="385" spans="1:10" x14ac:dyDescent="0.3">
      <c r="A385" s="10" t="s">
        <v>657</v>
      </c>
      <c r="B385" s="11">
        <v>41589</v>
      </c>
      <c r="C385" s="12" t="s">
        <v>658</v>
      </c>
      <c r="D385" s="12">
        <v>875</v>
      </c>
      <c r="E385" s="13">
        <v>21</v>
      </c>
      <c r="F385" s="14">
        <v>18375</v>
      </c>
      <c r="G385" s="15" t="s">
        <v>115</v>
      </c>
      <c r="H385" s="16" t="s">
        <v>32</v>
      </c>
      <c r="I385" s="16" t="s">
        <v>60</v>
      </c>
      <c r="J385" s="16" t="s">
        <v>129</v>
      </c>
    </row>
    <row r="386" spans="1:10" x14ac:dyDescent="0.3">
      <c r="A386" s="10" t="s">
        <v>659</v>
      </c>
      <c r="B386" s="11">
        <v>41593</v>
      </c>
      <c r="C386" s="12" t="s">
        <v>660</v>
      </c>
      <c r="D386" s="12">
        <v>337</v>
      </c>
      <c r="E386" s="13">
        <v>93</v>
      </c>
      <c r="F386" s="14">
        <v>31341</v>
      </c>
      <c r="G386" s="15" t="s">
        <v>66</v>
      </c>
      <c r="H386" s="16" t="s">
        <v>53</v>
      </c>
      <c r="I386" s="16" t="s">
        <v>54</v>
      </c>
      <c r="J386" s="16" t="s">
        <v>50</v>
      </c>
    </row>
    <row r="387" spans="1:10" x14ac:dyDescent="0.3">
      <c r="A387" s="10" t="s">
        <v>661</v>
      </c>
      <c r="B387" s="11">
        <v>41603</v>
      </c>
      <c r="C387" s="12" t="s">
        <v>662</v>
      </c>
      <c r="D387" s="12">
        <v>897</v>
      </c>
      <c r="E387" s="13">
        <v>2</v>
      </c>
      <c r="F387" s="14">
        <v>1794</v>
      </c>
      <c r="G387" s="15" t="s">
        <v>58</v>
      </c>
      <c r="H387" s="16" t="s">
        <v>95</v>
      </c>
      <c r="I387" s="16" t="s">
        <v>60</v>
      </c>
      <c r="J387" s="16" t="s">
        <v>25</v>
      </c>
    </row>
    <row r="388" spans="1:10" x14ac:dyDescent="0.3">
      <c r="A388" s="10" t="s">
        <v>663</v>
      </c>
      <c r="B388" s="11">
        <v>41604</v>
      </c>
      <c r="C388" s="12" t="s">
        <v>664</v>
      </c>
      <c r="D388" s="12">
        <v>15</v>
      </c>
      <c r="E388" s="13">
        <v>42</v>
      </c>
      <c r="F388" s="14">
        <v>630</v>
      </c>
      <c r="G388" s="15" t="s">
        <v>36</v>
      </c>
      <c r="H388" s="16" t="s">
        <v>32</v>
      </c>
      <c r="I388" s="16" t="s">
        <v>38</v>
      </c>
      <c r="J388" s="16" t="s">
        <v>123</v>
      </c>
    </row>
    <row r="389" spans="1:10" x14ac:dyDescent="0.3">
      <c r="A389" s="10" t="s">
        <v>665</v>
      </c>
      <c r="B389" s="11">
        <v>41608</v>
      </c>
      <c r="C389" s="12" t="s">
        <v>666</v>
      </c>
      <c r="D389" s="12">
        <v>199</v>
      </c>
      <c r="E389" s="13">
        <v>26</v>
      </c>
      <c r="F389" s="14">
        <v>5174</v>
      </c>
      <c r="G389" s="15" t="s">
        <v>133</v>
      </c>
      <c r="H389" s="16" t="s">
        <v>37</v>
      </c>
      <c r="I389" s="16" t="s">
        <v>66</v>
      </c>
      <c r="J389" s="16" t="s">
        <v>72</v>
      </c>
    </row>
    <row r="390" spans="1:10" x14ac:dyDescent="0.3">
      <c r="A390" s="10" t="s">
        <v>667</v>
      </c>
      <c r="B390" s="11">
        <v>41612</v>
      </c>
      <c r="C390" s="12" t="s">
        <v>668</v>
      </c>
      <c r="D390" s="12">
        <v>751</v>
      </c>
      <c r="E390" s="13">
        <v>52</v>
      </c>
      <c r="F390" s="14">
        <v>39052</v>
      </c>
      <c r="G390" s="15" t="s">
        <v>115</v>
      </c>
      <c r="H390" s="16" t="s">
        <v>87</v>
      </c>
      <c r="I390" s="16" t="s">
        <v>60</v>
      </c>
      <c r="J390" s="16" t="s">
        <v>112</v>
      </c>
    </row>
    <row r="391" spans="1:10" x14ac:dyDescent="0.3">
      <c r="A391" s="10" t="s">
        <v>669</v>
      </c>
      <c r="B391" s="11">
        <v>41628</v>
      </c>
      <c r="C391" s="12" t="s">
        <v>670</v>
      </c>
      <c r="D391" s="12">
        <v>325</v>
      </c>
      <c r="E391" s="13">
        <v>86</v>
      </c>
      <c r="F391" s="14">
        <v>27950</v>
      </c>
      <c r="G391" s="15" t="s">
        <v>27</v>
      </c>
      <c r="H391" s="16" t="s">
        <v>37</v>
      </c>
      <c r="I391" s="16" t="s">
        <v>38</v>
      </c>
      <c r="J391" s="16" t="s">
        <v>50</v>
      </c>
    </row>
    <row r="392" spans="1:10" x14ac:dyDescent="0.3">
      <c r="A392" s="10" t="s">
        <v>671</v>
      </c>
      <c r="B392" s="11">
        <v>41628</v>
      </c>
      <c r="C392" s="12" t="s">
        <v>672</v>
      </c>
      <c r="D392" s="12">
        <v>674</v>
      </c>
      <c r="E392" s="13">
        <v>50</v>
      </c>
      <c r="F392" s="14">
        <v>33700</v>
      </c>
      <c r="G392" s="15" t="s">
        <v>58</v>
      </c>
      <c r="H392" s="16" t="s">
        <v>185</v>
      </c>
      <c r="I392" s="16" t="s">
        <v>54</v>
      </c>
      <c r="J392" s="16" t="s">
        <v>105</v>
      </c>
    </row>
    <row r="393" spans="1:10" x14ac:dyDescent="0.3">
      <c r="A393" s="10" t="s">
        <v>673</v>
      </c>
      <c r="B393" s="11">
        <v>41628</v>
      </c>
      <c r="C393" s="12" t="s">
        <v>674</v>
      </c>
      <c r="D393" s="12">
        <v>722</v>
      </c>
      <c r="E393" s="13">
        <v>85</v>
      </c>
      <c r="F393" s="14">
        <v>61370</v>
      </c>
      <c r="G393" s="15" t="s">
        <v>58</v>
      </c>
      <c r="H393" s="16" t="s">
        <v>99</v>
      </c>
      <c r="I393" s="16" t="s">
        <v>38</v>
      </c>
      <c r="J393" s="16" t="s">
        <v>105</v>
      </c>
    </row>
    <row r="394" spans="1:10" x14ac:dyDescent="0.3">
      <c r="A394" s="10" t="s">
        <v>675</v>
      </c>
      <c r="B394" s="11">
        <v>41635</v>
      </c>
      <c r="C394" s="12" t="s">
        <v>676</v>
      </c>
      <c r="D394" s="12">
        <v>888</v>
      </c>
      <c r="E394" s="13">
        <v>40</v>
      </c>
      <c r="F394" s="14">
        <v>35520</v>
      </c>
      <c r="G394" s="15" t="s">
        <v>44</v>
      </c>
      <c r="H394" s="16" t="s">
        <v>59</v>
      </c>
      <c r="I394" s="16" t="s">
        <v>28</v>
      </c>
      <c r="J394" s="16" t="s">
        <v>72</v>
      </c>
    </row>
    <row r="395" spans="1:10" x14ac:dyDescent="0.3">
      <c r="A395" s="10" t="s">
        <v>677</v>
      </c>
      <c r="B395" s="11">
        <v>41636</v>
      </c>
      <c r="C395" s="12" t="s">
        <v>678</v>
      </c>
      <c r="D395" s="12">
        <v>71</v>
      </c>
      <c r="E395" s="13">
        <v>25</v>
      </c>
      <c r="F395" s="14">
        <v>1775</v>
      </c>
      <c r="G395" s="15" t="s">
        <v>94</v>
      </c>
      <c r="H395" s="16" t="s">
        <v>37</v>
      </c>
      <c r="I395" s="16" t="s">
        <v>76</v>
      </c>
      <c r="J395" s="16" t="s">
        <v>72</v>
      </c>
    </row>
    <row r="396" spans="1:10" x14ac:dyDescent="0.3">
      <c r="A396" s="10" t="s">
        <v>679</v>
      </c>
      <c r="B396" s="11">
        <v>41637</v>
      </c>
      <c r="C396" s="12" t="s">
        <v>680</v>
      </c>
      <c r="D396" s="12">
        <v>479</v>
      </c>
      <c r="E396" s="13">
        <v>96</v>
      </c>
      <c r="F396" s="14">
        <v>45984</v>
      </c>
      <c r="G396" s="15" t="s">
        <v>31</v>
      </c>
      <c r="H396" s="16" t="s">
        <v>41</v>
      </c>
      <c r="I396" s="16" t="s">
        <v>80</v>
      </c>
      <c r="J396" s="16" t="s">
        <v>88</v>
      </c>
    </row>
    <row r="397" spans="1:10" x14ac:dyDescent="0.3">
      <c r="A397" s="10" t="s">
        <v>681</v>
      </c>
      <c r="B397" s="11">
        <v>41640</v>
      </c>
      <c r="C397" s="12" t="s">
        <v>682</v>
      </c>
      <c r="D397" s="12">
        <v>11</v>
      </c>
      <c r="E397" s="13">
        <v>16</v>
      </c>
      <c r="F397" s="14">
        <v>176</v>
      </c>
      <c r="G397" s="15" t="s">
        <v>75</v>
      </c>
      <c r="H397" s="16" t="s">
        <v>18</v>
      </c>
      <c r="I397" s="16" t="s">
        <v>76</v>
      </c>
      <c r="J397" s="16" t="s">
        <v>33</v>
      </c>
    </row>
    <row r="398" spans="1:10" x14ac:dyDescent="0.3">
      <c r="A398" s="10" t="s">
        <v>683</v>
      </c>
      <c r="B398" s="11">
        <v>41643</v>
      </c>
      <c r="C398" s="12" t="s">
        <v>684</v>
      </c>
      <c r="D398" s="12">
        <v>930</v>
      </c>
      <c r="E398" s="13">
        <v>62</v>
      </c>
      <c r="F398" s="14">
        <v>57660</v>
      </c>
      <c r="G398" s="15" t="s">
        <v>17</v>
      </c>
      <c r="H398" s="16" t="s">
        <v>18</v>
      </c>
      <c r="I398" s="16" t="s">
        <v>103</v>
      </c>
      <c r="J398" s="16" t="s">
        <v>55</v>
      </c>
    </row>
    <row r="399" spans="1:10" x14ac:dyDescent="0.3">
      <c r="A399" s="10" t="s">
        <v>685</v>
      </c>
      <c r="B399" s="11">
        <v>41647</v>
      </c>
      <c r="C399" s="12" t="s">
        <v>686</v>
      </c>
      <c r="D399" s="12">
        <v>345</v>
      </c>
      <c r="E399" s="13">
        <v>100</v>
      </c>
      <c r="F399" s="14">
        <v>34500</v>
      </c>
      <c r="G399" s="15" t="s">
        <v>31</v>
      </c>
      <c r="H399" s="16" t="s">
        <v>87</v>
      </c>
      <c r="I399" s="16" t="s">
        <v>103</v>
      </c>
      <c r="J399" s="16" t="s">
        <v>119</v>
      </c>
    </row>
    <row r="400" spans="1:10" x14ac:dyDescent="0.3">
      <c r="A400" s="10" t="s">
        <v>687</v>
      </c>
      <c r="B400" s="11">
        <v>41653</v>
      </c>
      <c r="C400" s="12" t="s">
        <v>688</v>
      </c>
      <c r="D400" s="12">
        <v>618</v>
      </c>
      <c r="E400" s="13">
        <v>6</v>
      </c>
      <c r="F400" s="14">
        <v>3708</v>
      </c>
      <c r="G400" s="15" t="s">
        <v>27</v>
      </c>
      <c r="H400" s="16" t="s">
        <v>102</v>
      </c>
      <c r="I400" s="16" t="s">
        <v>103</v>
      </c>
      <c r="J400" s="16" t="s">
        <v>33</v>
      </c>
    </row>
    <row r="401" spans="1:10" x14ac:dyDescent="0.3">
      <c r="A401" s="10" t="s">
        <v>689</v>
      </c>
      <c r="B401" s="11">
        <v>41655</v>
      </c>
      <c r="C401" s="12" t="s">
        <v>690</v>
      </c>
      <c r="D401" s="12">
        <v>787</v>
      </c>
      <c r="E401" s="13">
        <v>60</v>
      </c>
      <c r="F401" s="14">
        <v>47220</v>
      </c>
      <c r="G401" s="15" t="s">
        <v>22</v>
      </c>
      <c r="H401" s="16" t="s">
        <v>95</v>
      </c>
      <c r="I401" s="16" t="s">
        <v>125</v>
      </c>
      <c r="J401" s="16" t="s">
        <v>50</v>
      </c>
    </row>
    <row r="402" spans="1:10" x14ac:dyDescent="0.3">
      <c r="A402" s="10" t="s">
        <v>691</v>
      </c>
      <c r="B402" s="11">
        <v>41661</v>
      </c>
      <c r="C402" s="12" t="s">
        <v>692</v>
      </c>
      <c r="D402" s="12">
        <v>485</v>
      </c>
      <c r="E402" s="13">
        <v>24</v>
      </c>
      <c r="F402" s="14">
        <v>11640</v>
      </c>
      <c r="G402" s="15" t="s">
        <v>94</v>
      </c>
      <c r="H402" s="16" t="s">
        <v>109</v>
      </c>
      <c r="I402" s="16" t="s">
        <v>125</v>
      </c>
      <c r="J402" s="16" t="s">
        <v>29</v>
      </c>
    </row>
    <row r="403" spans="1:10" x14ac:dyDescent="0.3">
      <c r="A403" s="10" t="s">
        <v>693</v>
      </c>
      <c r="B403" s="11">
        <v>41662</v>
      </c>
      <c r="C403" s="12" t="s">
        <v>694</v>
      </c>
      <c r="D403" s="12">
        <v>306</v>
      </c>
      <c r="E403" s="13">
        <v>46</v>
      </c>
      <c r="F403" s="14">
        <v>14076</v>
      </c>
      <c r="G403" s="15" t="s">
        <v>79</v>
      </c>
      <c r="H403" s="16" t="s">
        <v>99</v>
      </c>
      <c r="I403" s="16" t="s">
        <v>103</v>
      </c>
      <c r="J403" s="16" t="s">
        <v>61</v>
      </c>
    </row>
    <row r="404" spans="1:10" x14ac:dyDescent="0.3">
      <c r="A404" s="10" t="s">
        <v>695</v>
      </c>
      <c r="B404" s="11">
        <v>41675</v>
      </c>
      <c r="C404" s="12" t="s">
        <v>696</v>
      </c>
      <c r="D404" s="12">
        <v>23</v>
      </c>
      <c r="E404" s="13">
        <v>34</v>
      </c>
      <c r="F404" s="14">
        <v>782</v>
      </c>
      <c r="G404" s="15" t="s">
        <v>94</v>
      </c>
      <c r="H404" s="16" t="s">
        <v>41</v>
      </c>
      <c r="I404" s="16" t="s">
        <v>46</v>
      </c>
      <c r="J404" s="16" t="s">
        <v>29</v>
      </c>
    </row>
    <row r="405" spans="1:10" x14ac:dyDescent="0.3">
      <c r="A405" s="10" t="s">
        <v>697</v>
      </c>
      <c r="B405" s="11">
        <v>41676</v>
      </c>
      <c r="C405" s="12" t="s">
        <v>698</v>
      </c>
      <c r="D405" s="12">
        <v>620</v>
      </c>
      <c r="E405" s="13">
        <v>19</v>
      </c>
      <c r="F405" s="14">
        <v>11780</v>
      </c>
      <c r="G405" s="15" t="s">
        <v>44</v>
      </c>
      <c r="H405" s="16" t="s">
        <v>109</v>
      </c>
      <c r="I405" s="16" t="s">
        <v>24</v>
      </c>
      <c r="J405" s="16" t="s">
        <v>33</v>
      </c>
    </row>
    <row r="406" spans="1:10" x14ac:dyDescent="0.3">
      <c r="A406" s="10" t="s">
        <v>699</v>
      </c>
      <c r="B406" s="11">
        <v>41678</v>
      </c>
      <c r="C406" s="12" t="s">
        <v>700</v>
      </c>
      <c r="D406" s="12">
        <v>854</v>
      </c>
      <c r="E406" s="13">
        <v>63</v>
      </c>
      <c r="F406" s="14">
        <v>53802</v>
      </c>
      <c r="G406" s="15" t="s">
        <v>31</v>
      </c>
      <c r="H406" s="16" t="s">
        <v>95</v>
      </c>
      <c r="I406" s="16" t="s">
        <v>66</v>
      </c>
      <c r="J406" s="16" t="s">
        <v>50</v>
      </c>
    </row>
    <row r="407" spans="1:10" x14ac:dyDescent="0.3">
      <c r="A407" s="10" t="s">
        <v>701</v>
      </c>
      <c r="B407" s="11">
        <v>41680</v>
      </c>
      <c r="C407" s="12" t="s">
        <v>702</v>
      </c>
      <c r="D407" s="12">
        <v>892</v>
      </c>
      <c r="E407" s="13">
        <v>31</v>
      </c>
      <c r="F407" s="14">
        <v>27652</v>
      </c>
      <c r="G407" s="15" t="s">
        <v>94</v>
      </c>
      <c r="H407" s="16" t="s">
        <v>87</v>
      </c>
      <c r="I407" s="16" t="s">
        <v>60</v>
      </c>
      <c r="J407" s="16" t="s">
        <v>119</v>
      </c>
    </row>
    <row r="408" spans="1:10" x14ac:dyDescent="0.3">
      <c r="A408" s="10" t="s">
        <v>703</v>
      </c>
      <c r="B408" s="11">
        <v>41684</v>
      </c>
      <c r="C408" s="12" t="s">
        <v>704</v>
      </c>
      <c r="D408" s="12">
        <v>642</v>
      </c>
      <c r="E408" s="13">
        <v>38</v>
      </c>
      <c r="F408" s="14">
        <v>24396</v>
      </c>
      <c r="G408" s="15" t="s">
        <v>133</v>
      </c>
      <c r="H408" s="16" t="s">
        <v>53</v>
      </c>
      <c r="I408" s="16" t="s">
        <v>24</v>
      </c>
      <c r="J408" s="16" t="s">
        <v>55</v>
      </c>
    </row>
    <row r="409" spans="1:10" x14ac:dyDescent="0.3">
      <c r="A409" s="10" t="s">
        <v>705</v>
      </c>
      <c r="B409" s="11">
        <v>41688</v>
      </c>
      <c r="C409" s="12" t="s">
        <v>706</v>
      </c>
      <c r="D409" s="12">
        <v>407</v>
      </c>
      <c r="E409" s="13">
        <v>19</v>
      </c>
      <c r="F409" s="14">
        <v>7733</v>
      </c>
      <c r="G409" s="15" t="s">
        <v>79</v>
      </c>
      <c r="H409" s="16" t="s">
        <v>45</v>
      </c>
      <c r="I409" s="16" t="s">
        <v>54</v>
      </c>
      <c r="J409" s="16" t="s">
        <v>33</v>
      </c>
    </row>
    <row r="410" spans="1:10" x14ac:dyDescent="0.3">
      <c r="A410" s="10" t="s">
        <v>707</v>
      </c>
      <c r="B410" s="11">
        <v>41705</v>
      </c>
      <c r="C410" s="12" t="s">
        <v>708</v>
      </c>
      <c r="D410" s="12">
        <v>665</v>
      </c>
      <c r="E410" s="13">
        <v>76</v>
      </c>
      <c r="F410" s="14">
        <v>50540</v>
      </c>
      <c r="G410" s="15" t="s">
        <v>44</v>
      </c>
      <c r="H410" s="16" t="s">
        <v>41</v>
      </c>
      <c r="I410" s="16" t="s">
        <v>24</v>
      </c>
      <c r="J410" s="16" t="s">
        <v>20</v>
      </c>
    </row>
    <row r="411" spans="1:10" x14ac:dyDescent="0.3">
      <c r="A411" s="10" t="s">
        <v>709</v>
      </c>
      <c r="B411" s="11">
        <v>41710</v>
      </c>
      <c r="C411" s="12" t="s">
        <v>710</v>
      </c>
      <c r="D411" s="12">
        <v>109</v>
      </c>
      <c r="E411" s="13">
        <v>25</v>
      </c>
      <c r="F411" s="14">
        <v>2725</v>
      </c>
      <c r="G411" s="15" t="s">
        <v>27</v>
      </c>
      <c r="H411" s="16" t="s">
        <v>59</v>
      </c>
      <c r="I411" s="16" t="s">
        <v>49</v>
      </c>
      <c r="J411" s="16" t="s">
        <v>119</v>
      </c>
    </row>
    <row r="412" spans="1:10" x14ac:dyDescent="0.3">
      <c r="A412" s="10" t="s">
        <v>711</v>
      </c>
      <c r="B412" s="11">
        <v>41722</v>
      </c>
      <c r="C412" s="12" t="s">
        <v>712</v>
      </c>
      <c r="D412" s="12">
        <v>650</v>
      </c>
      <c r="E412" s="13">
        <v>24</v>
      </c>
      <c r="F412" s="14">
        <v>15600</v>
      </c>
      <c r="G412" s="15" t="s">
        <v>115</v>
      </c>
      <c r="H412" s="16" t="s">
        <v>102</v>
      </c>
      <c r="I412" s="16" t="s">
        <v>80</v>
      </c>
      <c r="J412" s="16" t="s">
        <v>25</v>
      </c>
    </row>
    <row r="413" spans="1:10" x14ac:dyDescent="0.3">
      <c r="A413" s="10" t="s">
        <v>713</v>
      </c>
      <c r="B413" s="11">
        <v>41725</v>
      </c>
      <c r="C413" s="12" t="s">
        <v>714</v>
      </c>
      <c r="D413" s="12">
        <v>317</v>
      </c>
      <c r="E413" s="13">
        <v>73</v>
      </c>
      <c r="F413" s="14">
        <v>23141</v>
      </c>
      <c r="G413" s="15" t="s">
        <v>86</v>
      </c>
      <c r="H413" s="16" t="s">
        <v>109</v>
      </c>
      <c r="I413" s="16" t="s">
        <v>22</v>
      </c>
      <c r="J413" s="16" t="s">
        <v>33</v>
      </c>
    </row>
    <row r="414" spans="1:10" x14ac:dyDescent="0.3">
      <c r="A414" s="10" t="s">
        <v>715</v>
      </c>
      <c r="B414" s="11">
        <v>41727</v>
      </c>
      <c r="C414" s="12" t="s">
        <v>716</v>
      </c>
      <c r="D414" s="12">
        <v>777</v>
      </c>
      <c r="E414" s="13">
        <v>80</v>
      </c>
      <c r="F414" s="14">
        <v>62160</v>
      </c>
      <c r="G414" s="15" t="s">
        <v>27</v>
      </c>
      <c r="H414" s="16" t="s">
        <v>18</v>
      </c>
      <c r="I414" s="16" t="s">
        <v>49</v>
      </c>
      <c r="J414" s="16" t="s">
        <v>123</v>
      </c>
    </row>
    <row r="415" spans="1:10" x14ac:dyDescent="0.3">
      <c r="A415" s="10" t="s">
        <v>717</v>
      </c>
      <c r="B415" s="11">
        <v>41732</v>
      </c>
      <c r="C415" s="12" t="s">
        <v>718</v>
      </c>
      <c r="D415" s="12">
        <v>964</v>
      </c>
      <c r="E415" s="13">
        <v>65</v>
      </c>
      <c r="F415" s="14">
        <v>62660</v>
      </c>
      <c r="G415" s="15" t="s">
        <v>75</v>
      </c>
      <c r="H415" s="16" t="s">
        <v>37</v>
      </c>
      <c r="I415" s="16" t="s">
        <v>148</v>
      </c>
      <c r="J415" s="16" t="s">
        <v>112</v>
      </c>
    </row>
    <row r="416" spans="1:10" x14ac:dyDescent="0.3">
      <c r="A416" s="10" t="s">
        <v>719</v>
      </c>
      <c r="B416" s="11">
        <v>41745</v>
      </c>
      <c r="C416" s="12" t="s">
        <v>720</v>
      </c>
      <c r="D416" s="12">
        <v>371</v>
      </c>
      <c r="E416" s="13">
        <v>79</v>
      </c>
      <c r="F416" s="14">
        <v>29309</v>
      </c>
      <c r="G416" s="15" t="s">
        <v>79</v>
      </c>
      <c r="H416" s="16" t="s">
        <v>185</v>
      </c>
      <c r="I416" s="16" t="s">
        <v>19</v>
      </c>
      <c r="J416" s="16" t="s">
        <v>83</v>
      </c>
    </row>
    <row r="417" spans="1:10" x14ac:dyDescent="0.3">
      <c r="A417" s="10" t="s">
        <v>721</v>
      </c>
      <c r="B417" s="11">
        <v>41748</v>
      </c>
      <c r="C417" s="12" t="s">
        <v>722</v>
      </c>
      <c r="D417" s="12">
        <v>648</v>
      </c>
      <c r="E417" s="13">
        <v>41</v>
      </c>
      <c r="F417" s="14">
        <v>26568</v>
      </c>
      <c r="G417" s="15" t="s">
        <v>22</v>
      </c>
      <c r="H417" s="16" t="s">
        <v>99</v>
      </c>
      <c r="I417" s="16" t="s">
        <v>66</v>
      </c>
      <c r="J417" s="16" t="s">
        <v>33</v>
      </c>
    </row>
    <row r="418" spans="1:10" x14ac:dyDescent="0.3">
      <c r="A418" s="10" t="s">
        <v>723</v>
      </c>
      <c r="B418" s="11">
        <v>41748</v>
      </c>
      <c r="C418" s="12" t="s">
        <v>724</v>
      </c>
      <c r="D418" s="12">
        <v>963</v>
      </c>
      <c r="E418" s="13">
        <v>68</v>
      </c>
      <c r="F418" s="14">
        <v>65484</v>
      </c>
      <c r="G418" s="15" t="s">
        <v>58</v>
      </c>
      <c r="H418" s="16" t="s">
        <v>45</v>
      </c>
      <c r="I418" s="16" t="s">
        <v>60</v>
      </c>
      <c r="J418" s="16" t="s">
        <v>20</v>
      </c>
    </row>
    <row r="419" spans="1:10" x14ac:dyDescent="0.3">
      <c r="A419" s="10" t="s">
        <v>725</v>
      </c>
      <c r="B419" s="11">
        <v>41758</v>
      </c>
      <c r="C419" s="12" t="s">
        <v>726</v>
      </c>
      <c r="D419" s="12">
        <v>329</v>
      </c>
      <c r="E419" s="13">
        <v>83</v>
      </c>
      <c r="F419" s="14">
        <v>27307</v>
      </c>
      <c r="G419" s="15" t="s">
        <v>86</v>
      </c>
      <c r="H419" s="16" t="s">
        <v>53</v>
      </c>
      <c r="I419" s="16" t="s">
        <v>148</v>
      </c>
      <c r="J419" s="16" t="s">
        <v>105</v>
      </c>
    </row>
    <row r="420" spans="1:10" x14ac:dyDescent="0.3">
      <c r="A420" s="10" t="s">
        <v>727</v>
      </c>
      <c r="B420" s="11">
        <v>41765</v>
      </c>
      <c r="C420" s="12" t="s">
        <v>728</v>
      </c>
      <c r="D420" s="12">
        <v>761</v>
      </c>
      <c r="E420" s="13">
        <v>20</v>
      </c>
      <c r="F420" s="14">
        <v>15220</v>
      </c>
      <c r="G420" s="15" t="s">
        <v>133</v>
      </c>
      <c r="H420" s="16" t="s">
        <v>18</v>
      </c>
      <c r="I420" s="16" t="s">
        <v>103</v>
      </c>
      <c r="J420" s="16" t="s">
        <v>61</v>
      </c>
    </row>
    <row r="421" spans="1:10" x14ac:dyDescent="0.3">
      <c r="A421" s="10" t="s">
        <v>729</v>
      </c>
      <c r="B421" s="11">
        <v>41768</v>
      </c>
      <c r="C421" s="12" t="s">
        <v>730</v>
      </c>
      <c r="D421" s="12">
        <v>468</v>
      </c>
      <c r="E421" s="13">
        <v>55</v>
      </c>
      <c r="F421" s="14">
        <v>25740</v>
      </c>
      <c r="G421" s="15" t="s">
        <v>94</v>
      </c>
      <c r="H421" s="16" t="s">
        <v>37</v>
      </c>
      <c r="I421" s="16" t="s">
        <v>22</v>
      </c>
      <c r="J421" s="16" t="s">
        <v>105</v>
      </c>
    </row>
    <row r="422" spans="1:10" x14ac:dyDescent="0.3">
      <c r="A422" s="10" t="s">
        <v>731</v>
      </c>
      <c r="B422" s="11">
        <v>41769</v>
      </c>
      <c r="C422" s="12" t="s">
        <v>732</v>
      </c>
      <c r="D422" s="12">
        <v>270</v>
      </c>
      <c r="E422" s="13">
        <v>73</v>
      </c>
      <c r="F422" s="14">
        <v>19710</v>
      </c>
      <c r="G422" s="15" t="s">
        <v>22</v>
      </c>
      <c r="H422" s="16" t="s">
        <v>53</v>
      </c>
      <c r="I422" s="16" t="s">
        <v>148</v>
      </c>
      <c r="J422" s="16" t="s">
        <v>61</v>
      </c>
    </row>
    <row r="423" spans="1:10" x14ac:dyDescent="0.3">
      <c r="A423" s="10" t="s">
        <v>733</v>
      </c>
      <c r="B423" s="11">
        <v>41773</v>
      </c>
      <c r="C423" s="12" t="s">
        <v>734</v>
      </c>
      <c r="D423" s="12">
        <v>957</v>
      </c>
      <c r="E423" s="13">
        <v>35</v>
      </c>
      <c r="F423" s="14">
        <v>33495</v>
      </c>
      <c r="G423" s="15" t="s">
        <v>94</v>
      </c>
      <c r="H423" s="16" t="s">
        <v>53</v>
      </c>
      <c r="I423" s="16" t="s">
        <v>46</v>
      </c>
      <c r="J423" s="16" t="s">
        <v>123</v>
      </c>
    </row>
    <row r="424" spans="1:10" x14ac:dyDescent="0.3">
      <c r="A424" s="10" t="s">
        <v>735</v>
      </c>
      <c r="B424" s="11">
        <v>41778</v>
      </c>
      <c r="C424" s="12" t="s">
        <v>736</v>
      </c>
      <c r="D424" s="12">
        <v>74</v>
      </c>
      <c r="E424" s="13">
        <v>76</v>
      </c>
      <c r="F424" s="14">
        <v>5624</v>
      </c>
      <c r="G424" s="15" t="s">
        <v>94</v>
      </c>
      <c r="H424" s="16" t="s">
        <v>102</v>
      </c>
      <c r="I424" s="16" t="s">
        <v>54</v>
      </c>
      <c r="J424" s="16" t="s">
        <v>105</v>
      </c>
    </row>
    <row r="425" spans="1:10" x14ac:dyDescent="0.3">
      <c r="A425" s="10" t="s">
        <v>737</v>
      </c>
      <c r="B425" s="11">
        <v>41783</v>
      </c>
      <c r="C425" s="12" t="s">
        <v>738</v>
      </c>
      <c r="D425" s="12">
        <v>360</v>
      </c>
      <c r="E425" s="13">
        <v>43</v>
      </c>
      <c r="F425" s="14">
        <v>15480</v>
      </c>
      <c r="G425" s="15" t="s">
        <v>115</v>
      </c>
      <c r="H425" s="16" t="s">
        <v>95</v>
      </c>
      <c r="I425" s="16" t="s">
        <v>46</v>
      </c>
      <c r="J425" s="16" t="s">
        <v>33</v>
      </c>
    </row>
    <row r="426" spans="1:10" x14ac:dyDescent="0.3">
      <c r="A426" s="10" t="s">
        <v>739</v>
      </c>
      <c r="B426" s="11">
        <v>41789</v>
      </c>
      <c r="C426" s="12" t="s">
        <v>740</v>
      </c>
      <c r="D426" s="12">
        <v>616</v>
      </c>
      <c r="E426" s="13">
        <v>91</v>
      </c>
      <c r="F426" s="14">
        <v>56056</v>
      </c>
      <c r="G426" s="15" t="s">
        <v>66</v>
      </c>
      <c r="H426" s="16" t="s">
        <v>23</v>
      </c>
      <c r="I426" s="16" t="s">
        <v>60</v>
      </c>
      <c r="J426" s="16" t="s">
        <v>61</v>
      </c>
    </row>
    <row r="427" spans="1:10" x14ac:dyDescent="0.3">
      <c r="A427" s="10" t="s">
        <v>741</v>
      </c>
      <c r="B427" s="11">
        <v>41793</v>
      </c>
      <c r="C427" s="12" t="s">
        <v>742</v>
      </c>
      <c r="D427" s="12">
        <v>810</v>
      </c>
      <c r="E427" s="13">
        <v>1</v>
      </c>
      <c r="F427" s="14">
        <v>810</v>
      </c>
      <c r="G427" s="15" t="s">
        <v>75</v>
      </c>
      <c r="H427" s="16" t="s">
        <v>18</v>
      </c>
      <c r="I427" s="16" t="s">
        <v>76</v>
      </c>
      <c r="J427" s="16" t="s">
        <v>29</v>
      </c>
    </row>
    <row r="428" spans="1:10" x14ac:dyDescent="0.3">
      <c r="A428" s="10" t="s">
        <v>743</v>
      </c>
      <c r="B428" s="11">
        <v>41816</v>
      </c>
      <c r="C428" s="12" t="s">
        <v>744</v>
      </c>
      <c r="D428" s="12">
        <v>352</v>
      </c>
      <c r="E428" s="13">
        <v>75</v>
      </c>
      <c r="F428" s="14">
        <v>26400</v>
      </c>
      <c r="G428" s="15" t="s">
        <v>65</v>
      </c>
      <c r="H428" s="16" t="s">
        <v>71</v>
      </c>
      <c r="I428" s="16" t="s">
        <v>103</v>
      </c>
      <c r="J428" s="16" t="s">
        <v>112</v>
      </c>
    </row>
    <row r="429" spans="1:10" x14ac:dyDescent="0.3">
      <c r="A429" s="10" t="s">
        <v>745</v>
      </c>
      <c r="B429" s="11">
        <v>41823</v>
      </c>
      <c r="C429" s="12" t="s">
        <v>746</v>
      </c>
      <c r="D429" s="12">
        <v>530</v>
      </c>
      <c r="E429" s="13">
        <v>32</v>
      </c>
      <c r="F429" s="14">
        <v>16960</v>
      </c>
      <c r="G429" s="15" t="s">
        <v>22</v>
      </c>
      <c r="H429" s="16" t="s">
        <v>23</v>
      </c>
      <c r="I429" s="16" t="s">
        <v>66</v>
      </c>
      <c r="J429" s="16" t="s">
        <v>20</v>
      </c>
    </row>
    <row r="430" spans="1:10" x14ac:dyDescent="0.3">
      <c r="A430" s="10" t="s">
        <v>747</v>
      </c>
      <c r="B430" s="11">
        <v>41828</v>
      </c>
      <c r="C430" s="12" t="s">
        <v>748</v>
      </c>
      <c r="D430" s="12">
        <v>976</v>
      </c>
      <c r="E430" s="13">
        <v>31</v>
      </c>
      <c r="F430" s="14">
        <v>30256</v>
      </c>
      <c r="G430" s="15" t="s">
        <v>31</v>
      </c>
      <c r="H430" s="16" t="s">
        <v>87</v>
      </c>
      <c r="I430" s="16" t="s">
        <v>103</v>
      </c>
      <c r="J430" s="16" t="s">
        <v>25</v>
      </c>
    </row>
    <row r="431" spans="1:10" x14ac:dyDescent="0.3">
      <c r="A431" s="10" t="s">
        <v>749</v>
      </c>
      <c r="B431" s="11">
        <v>41830</v>
      </c>
      <c r="C431" s="12" t="s">
        <v>750</v>
      </c>
      <c r="D431" s="12">
        <v>205</v>
      </c>
      <c r="E431" s="13">
        <v>34</v>
      </c>
      <c r="F431" s="14">
        <v>6970</v>
      </c>
      <c r="G431" s="15" t="s">
        <v>133</v>
      </c>
      <c r="H431" s="16" t="s">
        <v>95</v>
      </c>
      <c r="I431" s="16" t="s">
        <v>66</v>
      </c>
      <c r="J431" s="16" t="s">
        <v>33</v>
      </c>
    </row>
    <row r="432" spans="1:10" x14ac:dyDescent="0.3">
      <c r="A432" s="10" t="s">
        <v>751</v>
      </c>
      <c r="B432" s="11">
        <v>41833</v>
      </c>
      <c r="C432" s="12" t="s">
        <v>752</v>
      </c>
      <c r="D432" s="12">
        <v>300</v>
      </c>
      <c r="E432" s="13">
        <v>97</v>
      </c>
      <c r="F432" s="14">
        <v>29100</v>
      </c>
      <c r="G432" s="15" t="s">
        <v>27</v>
      </c>
      <c r="H432" s="16" t="s">
        <v>102</v>
      </c>
      <c r="I432" s="16" t="s">
        <v>125</v>
      </c>
      <c r="J432" s="16" t="s">
        <v>119</v>
      </c>
    </row>
    <row r="433" spans="1:10" x14ac:dyDescent="0.3">
      <c r="A433" s="10" t="s">
        <v>753</v>
      </c>
      <c r="B433" s="11">
        <v>41841</v>
      </c>
      <c r="C433" s="12" t="s">
        <v>754</v>
      </c>
      <c r="D433" s="12">
        <v>945</v>
      </c>
      <c r="E433" s="13">
        <v>19</v>
      </c>
      <c r="F433" s="14">
        <v>17955</v>
      </c>
      <c r="G433" s="15" t="s">
        <v>94</v>
      </c>
      <c r="H433" s="16" t="s">
        <v>18</v>
      </c>
      <c r="I433" s="16" t="s">
        <v>24</v>
      </c>
      <c r="J433" s="16" t="s">
        <v>72</v>
      </c>
    </row>
    <row r="434" spans="1:10" x14ac:dyDescent="0.3">
      <c r="A434" s="10" t="s">
        <v>755</v>
      </c>
      <c r="B434" s="11">
        <v>41846</v>
      </c>
      <c r="C434" s="12" t="s">
        <v>756</v>
      </c>
      <c r="D434" s="12">
        <v>231</v>
      </c>
      <c r="E434" s="13">
        <v>7</v>
      </c>
      <c r="F434" s="14">
        <v>1617</v>
      </c>
      <c r="G434" s="15" t="s">
        <v>22</v>
      </c>
      <c r="H434" s="16" t="s">
        <v>99</v>
      </c>
      <c r="I434" s="16" t="s">
        <v>76</v>
      </c>
      <c r="J434" s="16" t="s">
        <v>72</v>
      </c>
    </row>
    <row r="435" spans="1:10" x14ac:dyDescent="0.3">
      <c r="A435" s="10" t="s">
        <v>757</v>
      </c>
      <c r="B435" s="11">
        <v>41853</v>
      </c>
      <c r="C435" s="12" t="s">
        <v>758</v>
      </c>
      <c r="D435" s="12">
        <v>143</v>
      </c>
      <c r="E435" s="13">
        <v>61</v>
      </c>
      <c r="F435" s="14">
        <v>8723</v>
      </c>
      <c r="G435" s="15" t="s">
        <v>27</v>
      </c>
      <c r="H435" s="16" t="s">
        <v>37</v>
      </c>
      <c r="I435" s="16" t="s">
        <v>103</v>
      </c>
      <c r="J435" s="16" t="s">
        <v>129</v>
      </c>
    </row>
    <row r="436" spans="1:10" x14ac:dyDescent="0.3">
      <c r="A436" s="10" t="s">
        <v>759</v>
      </c>
      <c r="B436" s="11">
        <v>41855</v>
      </c>
      <c r="C436" s="12" t="s">
        <v>760</v>
      </c>
      <c r="D436" s="12">
        <v>126</v>
      </c>
      <c r="E436" s="13">
        <v>53</v>
      </c>
      <c r="F436" s="14">
        <v>6678</v>
      </c>
      <c r="G436" s="15" t="s">
        <v>17</v>
      </c>
      <c r="H436" s="16" t="s">
        <v>59</v>
      </c>
      <c r="I436" s="16" t="s">
        <v>60</v>
      </c>
      <c r="J436" s="16" t="s">
        <v>20</v>
      </c>
    </row>
    <row r="437" spans="1:10" x14ac:dyDescent="0.3">
      <c r="A437" s="10" t="s">
        <v>761</v>
      </c>
      <c r="B437" s="11">
        <v>41855</v>
      </c>
      <c r="C437" s="12" t="s">
        <v>762</v>
      </c>
      <c r="D437" s="12">
        <v>709</v>
      </c>
      <c r="E437" s="13">
        <v>9</v>
      </c>
      <c r="F437" s="14">
        <v>6381</v>
      </c>
      <c r="G437" s="15" t="s">
        <v>58</v>
      </c>
      <c r="H437" s="16" t="s">
        <v>99</v>
      </c>
      <c r="I437" s="16" t="s">
        <v>19</v>
      </c>
      <c r="J437" s="16" t="s">
        <v>50</v>
      </c>
    </row>
    <row r="438" spans="1:10" x14ac:dyDescent="0.3">
      <c r="A438" s="10" t="s">
        <v>763</v>
      </c>
      <c r="B438" s="11">
        <v>41856</v>
      </c>
      <c r="C438" s="12" t="s">
        <v>764</v>
      </c>
      <c r="D438" s="12">
        <v>893</v>
      </c>
      <c r="E438" s="13">
        <v>81</v>
      </c>
      <c r="F438" s="14">
        <v>72333</v>
      </c>
      <c r="G438" s="15" t="s">
        <v>86</v>
      </c>
      <c r="H438" s="16" t="s">
        <v>37</v>
      </c>
      <c r="I438" s="16" t="s">
        <v>66</v>
      </c>
      <c r="J438" s="16" t="s">
        <v>20</v>
      </c>
    </row>
    <row r="439" spans="1:10" x14ac:dyDescent="0.3">
      <c r="A439" s="10" t="s">
        <v>765</v>
      </c>
      <c r="B439" s="11">
        <v>41857</v>
      </c>
      <c r="C439" s="12" t="s">
        <v>766</v>
      </c>
      <c r="D439" s="12">
        <v>708</v>
      </c>
      <c r="E439" s="13">
        <v>24</v>
      </c>
      <c r="F439" s="14">
        <v>16992</v>
      </c>
      <c r="G439" s="15" t="s">
        <v>31</v>
      </c>
      <c r="H439" s="16" t="s">
        <v>23</v>
      </c>
      <c r="I439" s="16" t="s">
        <v>24</v>
      </c>
      <c r="J439" s="16" t="s">
        <v>33</v>
      </c>
    </row>
    <row r="440" spans="1:10" x14ac:dyDescent="0.3">
      <c r="A440" s="10" t="s">
        <v>767</v>
      </c>
      <c r="B440" s="11">
        <v>41861</v>
      </c>
      <c r="C440" s="12" t="s">
        <v>768</v>
      </c>
      <c r="D440" s="12">
        <v>725</v>
      </c>
      <c r="E440" s="13">
        <v>10</v>
      </c>
      <c r="F440" s="14">
        <v>7250</v>
      </c>
      <c r="G440" s="15" t="s">
        <v>44</v>
      </c>
      <c r="H440" s="16" t="s">
        <v>95</v>
      </c>
      <c r="I440" s="16" t="s">
        <v>54</v>
      </c>
      <c r="J440" s="16" t="s">
        <v>50</v>
      </c>
    </row>
    <row r="441" spans="1:10" x14ac:dyDescent="0.3">
      <c r="A441" s="10" t="s">
        <v>769</v>
      </c>
      <c r="B441" s="11">
        <v>41868</v>
      </c>
      <c r="C441" s="12" t="s">
        <v>770</v>
      </c>
      <c r="D441" s="12">
        <v>453</v>
      </c>
      <c r="E441" s="13">
        <v>78</v>
      </c>
      <c r="F441" s="14">
        <v>35334</v>
      </c>
      <c r="G441" s="15" t="s">
        <v>133</v>
      </c>
      <c r="H441" s="16" t="s">
        <v>18</v>
      </c>
      <c r="I441" s="16" t="s">
        <v>49</v>
      </c>
      <c r="J441" s="16" t="s">
        <v>72</v>
      </c>
    </row>
    <row r="442" spans="1:10" x14ac:dyDescent="0.3">
      <c r="A442" s="10" t="s">
        <v>771</v>
      </c>
      <c r="B442" s="11">
        <v>41869</v>
      </c>
      <c r="C442" s="12" t="s">
        <v>772</v>
      </c>
      <c r="D442" s="12">
        <v>797</v>
      </c>
      <c r="E442" s="13">
        <v>40</v>
      </c>
      <c r="F442" s="14">
        <v>31880</v>
      </c>
      <c r="G442" s="15" t="s">
        <v>44</v>
      </c>
      <c r="H442" s="16" t="s">
        <v>23</v>
      </c>
      <c r="I442" s="16" t="s">
        <v>66</v>
      </c>
      <c r="J442" s="16" t="s">
        <v>123</v>
      </c>
    </row>
    <row r="443" spans="1:10" x14ac:dyDescent="0.3">
      <c r="A443" s="10" t="s">
        <v>773</v>
      </c>
      <c r="B443" s="11">
        <v>41873</v>
      </c>
      <c r="C443" s="12" t="s">
        <v>774</v>
      </c>
      <c r="D443" s="12">
        <v>608</v>
      </c>
      <c r="E443" s="13">
        <v>82</v>
      </c>
      <c r="F443" s="14">
        <v>49856</v>
      </c>
      <c r="G443" s="15" t="s">
        <v>17</v>
      </c>
      <c r="H443" s="16" t="s">
        <v>95</v>
      </c>
      <c r="I443" s="16" t="s">
        <v>49</v>
      </c>
      <c r="J443" s="16" t="s">
        <v>61</v>
      </c>
    </row>
    <row r="444" spans="1:10" x14ac:dyDescent="0.3">
      <c r="A444" s="10" t="s">
        <v>775</v>
      </c>
      <c r="B444" s="11">
        <v>41881</v>
      </c>
      <c r="C444" s="12" t="s">
        <v>776</v>
      </c>
      <c r="D444" s="12">
        <v>621</v>
      </c>
      <c r="E444" s="13">
        <v>97</v>
      </c>
      <c r="F444" s="14">
        <v>60237</v>
      </c>
      <c r="G444" s="15" t="s">
        <v>65</v>
      </c>
      <c r="H444" s="16" t="s">
        <v>71</v>
      </c>
      <c r="I444" s="16" t="s">
        <v>125</v>
      </c>
      <c r="J444" s="16" t="s">
        <v>119</v>
      </c>
    </row>
    <row r="445" spans="1:10" x14ac:dyDescent="0.3">
      <c r="A445" s="10" t="s">
        <v>777</v>
      </c>
      <c r="B445" s="11">
        <v>41886</v>
      </c>
      <c r="C445" s="12" t="s">
        <v>778</v>
      </c>
      <c r="D445" s="12">
        <v>580</v>
      </c>
      <c r="E445" s="13">
        <v>23</v>
      </c>
      <c r="F445" s="14">
        <v>13340</v>
      </c>
      <c r="G445" s="15" t="s">
        <v>31</v>
      </c>
      <c r="H445" s="16" t="s">
        <v>102</v>
      </c>
      <c r="I445" s="16" t="s">
        <v>54</v>
      </c>
      <c r="J445" s="16" t="s">
        <v>83</v>
      </c>
    </row>
    <row r="446" spans="1:10" x14ac:dyDescent="0.3">
      <c r="A446" s="10" t="s">
        <v>779</v>
      </c>
      <c r="B446" s="11">
        <v>41887</v>
      </c>
      <c r="C446" s="12" t="s">
        <v>780</v>
      </c>
      <c r="D446" s="12">
        <v>928</v>
      </c>
      <c r="E446" s="13">
        <v>43</v>
      </c>
      <c r="F446" s="14">
        <v>39904</v>
      </c>
      <c r="G446" s="15" t="s">
        <v>27</v>
      </c>
      <c r="H446" s="16" t="s">
        <v>102</v>
      </c>
      <c r="I446" s="16" t="s">
        <v>49</v>
      </c>
      <c r="J446" s="16" t="s">
        <v>112</v>
      </c>
    </row>
    <row r="447" spans="1:10" x14ac:dyDescent="0.3">
      <c r="A447" s="10" t="s">
        <v>781</v>
      </c>
      <c r="B447" s="11">
        <v>41889</v>
      </c>
      <c r="C447" s="12" t="s">
        <v>782</v>
      </c>
      <c r="D447" s="12">
        <v>14</v>
      </c>
      <c r="E447" s="13">
        <v>58</v>
      </c>
      <c r="F447" s="14">
        <v>812</v>
      </c>
      <c r="G447" s="15" t="s">
        <v>31</v>
      </c>
      <c r="H447" s="16" t="s">
        <v>95</v>
      </c>
      <c r="I447" s="16" t="s">
        <v>148</v>
      </c>
      <c r="J447" s="16" t="s">
        <v>20</v>
      </c>
    </row>
    <row r="448" spans="1:10" x14ac:dyDescent="0.3">
      <c r="A448" s="10" t="s">
        <v>783</v>
      </c>
      <c r="B448" s="11">
        <v>41891</v>
      </c>
      <c r="C448" s="12" t="s">
        <v>784</v>
      </c>
      <c r="D448" s="12">
        <v>154</v>
      </c>
      <c r="E448" s="13">
        <v>38</v>
      </c>
      <c r="F448" s="14">
        <v>5852</v>
      </c>
      <c r="G448" s="15" t="s">
        <v>36</v>
      </c>
      <c r="H448" s="16" t="s">
        <v>109</v>
      </c>
      <c r="I448" s="16" t="s">
        <v>46</v>
      </c>
      <c r="J448" s="16" t="s">
        <v>20</v>
      </c>
    </row>
    <row r="449" spans="1:10" x14ac:dyDescent="0.3">
      <c r="A449" s="10" t="s">
        <v>785</v>
      </c>
      <c r="B449" s="11">
        <v>41893</v>
      </c>
      <c r="C449" s="12" t="s">
        <v>786</v>
      </c>
      <c r="D449" s="12">
        <v>402</v>
      </c>
      <c r="E449" s="13">
        <v>62</v>
      </c>
      <c r="F449" s="14">
        <v>24924</v>
      </c>
      <c r="G449" s="15" t="s">
        <v>58</v>
      </c>
      <c r="H449" s="16" t="s">
        <v>18</v>
      </c>
      <c r="I449" s="16" t="s">
        <v>28</v>
      </c>
      <c r="J449" s="16" t="s">
        <v>50</v>
      </c>
    </row>
    <row r="450" spans="1:10" x14ac:dyDescent="0.3">
      <c r="A450" s="10" t="s">
        <v>787</v>
      </c>
      <c r="B450" s="11">
        <v>41897</v>
      </c>
      <c r="C450" s="12" t="s">
        <v>788</v>
      </c>
      <c r="D450" s="12">
        <v>959</v>
      </c>
      <c r="E450" s="13">
        <v>81</v>
      </c>
      <c r="F450" s="14">
        <v>77679</v>
      </c>
      <c r="G450" s="15" t="s">
        <v>133</v>
      </c>
      <c r="H450" s="16" t="s">
        <v>102</v>
      </c>
      <c r="I450" s="16" t="s">
        <v>103</v>
      </c>
      <c r="J450" s="16" t="s">
        <v>25</v>
      </c>
    </row>
    <row r="451" spans="1:10" x14ac:dyDescent="0.3">
      <c r="A451" s="10" t="s">
        <v>789</v>
      </c>
      <c r="B451" s="11">
        <v>41907</v>
      </c>
      <c r="C451" s="12" t="s">
        <v>790</v>
      </c>
      <c r="D451" s="12">
        <v>421</v>
      </c>
      <c r="E451" s="13">
        <v>39</v>
      </c>
      <c r="F451" s="14">
        <v>16419</v>
      </c>
      <c r="G451" s="15" t="s">
        <v>17</v>
      </c>
      <c r="H451" s="16" t="s">
        <v>32</v>
      </c>
      <c r="I451" s="16" t="s">
        <v>24</v>
      </c>
      <c r="J451" s="16" t="s">
        <v>112</v>
      </c>
    </row>
    <row r="452" spans="1:10" x14ac:dyDescent="0.3">
      <c r="A452" s="10" t="s">
        <v>791</v>
      </c>
      <c r="B452" s="11">
        <v>41908</v>
      </c>
      <c r="C452" s="12" t="s">
        <v>792</v>
      </c>
      <c r="D452" s="12">
        <v>700</v>
      </c>
      <c r="E452" s="13">
        <v>1</v>
      </c>
      <c r="F452" s="14">
        <v>700</v>
      </c>
      <c r="G452" s="15" t="s">
        <v>22</v>
      </c>
      <c r="H452" s="16" t="s">
        <v>41</v>
      </c>
      <c r="I452" s="16" t="s">
        <v>24</v>
      </c>
      <c r="J452" s="16" t="s">
        <v>50</v>
      </c>
    </row>
    <row r="453" spans="1:10" x14ac:dyDescent="0.3">
      <c r="A453" s="10" t="s">
        <v>793</v>
      </c>
      <c r="B453" s="11">
        <v>41911</v>
      </c>
      <c r="C453" s="12" t="s">
        <v>794</v>
      </c>
      <c r="D453" s="12">
        <v>430</v>
      </c>
      <c r="E453" s="13">
        <v>6</v>
      </c>
      <c r="F453" s="14">
        <v>2580</v>
      </c>
      <c r="G453" s="15" t="s">
        <v>115</v>
      </c>
      <c r="H453" s="16" t="s">
        <v>109</v>
      </c>
      <c r="I453" s="16" t="s">
        <v>66</v>
      </c>
      <c r="J453" s="16" t="s">
        <v>83</v>
      </c>
    </row>
    <row r="454" spans="1:10" x14ac:dyDescent="0.3">
      <c r="A454" s="10" t="s">
        <v>795</v>
      </c>
      <c r="B454" s="11">
        <v>41916</v>
      </c>
      <c r="C454" s="12" t="s">
        <v>796</v>
      </c>
      <c r="D454" s="12">
        <v>99</v>
      </c>
      <c r="E454" s="13">
        <v>89</v>
      </c>
      <c r="F454" s="14">
        <v>8811</v>
      </c>
      <c r="G454" s="15" t="s">
        <v>79</v>
      </c>
      <c r="H454" s="16" t="s">
        <v>32</v>
      </c>
      <c r="I454" s="16" t="s">
        <v>22</v>
      </c>
      <c r="J454" s="16" t="s">
        <v>112</v>
      </c>
    </row>
    <row r="455" spans="1:10" x14ac:dyDescent="0.3">
      <c r="A455" s="10" t="s">
        <v>797</v>
      </c>
      <c r="B455" s="11">
        <v>41918</v>
      </c>
      <c r="C455" s="12" t="s">
        <v>798</v>
      </c>
      <c r="D455" s="12">
        <v>899</v>
      </c>
      <c r="E455" s="13">
        <v>96</v>
      </c>
      <c r="F455" s="14">
        <v>86304</v>
      </c>
      <c r="G455" s="15" t="s">
        <v>58</v>
      </c>
      <c r="H455" s="16" t="s">
        <v>185</v>
      </c>
      <c r="I455" s="16" t="s">
        <v>28</v>
      </c>
      <c r="J455" s="16" t="s">
        <v>50</v>
      </c>
    </row>
    <row r="456" spans="1:10" x14ac:dyDescent="0.3">
      <c r="A456" s="10" t="s">
        <v>799</v>
      </c>
      <c r="B456" s="11">
        <v>41920</v>
      </c>
      <c r="C456" s="12" t="s">
        <v>800</v>
      </c>
      <c r="D456" s="12">
        <v>294</v>
      </c>
      <c r="E456" s="13">
        <v>71</v>
      </c>
      <c r="F456" s="14">
        <v>20874</v>
      </c>
      <c r="G456" s="15" t="s">
        <v>31</v>
      </c>
      <c r="H456" s="16" t="s">
        <v>87</v>
      </c>
      <c r="I456" s="16" t="s">
        <v>76</v>
      </c>
      <c r="J456" s="16" t="s">
        <v>123</v>
      </c>
    </row>
    <row r="457" spans="1:10" x14ac:dyDescent="0.3">
      <c r="A457" s="10" t="s">
        <v>801</v>
      </c>
      <c r="B457" s="11">
        <v>41929</v>
      </c>
      <c r="C457" s="12" t="s">
        <v>802</v>
      </c>
      <c r="D457" s="12">
        <v>516</v>
      </c>
      <c r="E457" s="13">
        <v>8</v>
      </c>
      <c r="F457" s="14">
        <v>4128</v>
      </c>
      <c r="G457" s="15" t="s">
        <v>31</v>
      </c>
      <c r="H457" s="16" t="s">
        <v>87</v>
      </c>
      <c r="I457" s="16" t="s">
        <v>80</v>
      </c>
      <c r="J457" s="16" t="s">
        <v>105</v>
      </c>
    </row>
    <row r="458" spans="1:10" x14ac:dyDescent="0.3">
      <c r="A458" s="10" t="s">
        <v>803</v>
      </c>
      <c r="B458" s="11">
        <v>41929</v>
      </c>
      <c r="C458" s="12" t="s">
        <v>804</v>
      </c>
      <c r="D458" s="12">
        <v>589</v>
      </c>
      <c r="E458" s="13">
        <v>72</v>
      </c>
      <c r="F458" s="14">
        <v>42408</v>
      </c>
      <c r="G458" s="15" t="s">
        <v>31</v>
      </c>
      <c r="H458" s="16" t="s">
        <v>71</v>
      </c>
      <c r="I458" s="16" t="s">
        <v>103</v>
      </c>
      <c r="J458" s="16" t="s">
        <v>72</v>
      </c>
    </row>
    <row r="459" spans="1:10" x14ac:dyDescent="0.3">
      <c r="A459" s="10" t="s">
        <v>805</v>
      </c>
      <c r="B459" s="11">
        <v>41931</v>
      </c>
      <c r="C459" s="12" t="s">
        <v>806</v>
      </c>
      <c r="D459" s="12">
        <v>831</v>
      </c>
      <c r="E459" s="13">
        <v>24</v>
      </c>
      <c r="F459" s="14">
        <v>19944</v>
      </c>
      <c r="G459" s="15" t="s">
        <v>36</v>
      </c>
      <c r="H459" s="16" t="s">
        <v>99</v>
      </c>
      <c r="I459" s="16" t="s">
        <v>24</v>
      </c>
      <c r="J459" s="16" t="s">
        <v>129</v>
      </c>
    </row>
    <row r="460" spans="1:10" x14ac:dyDescent="0.3">
      <c r="A460" s="10" t="s">
        <v>807</v>
      </c>
      <c r="B460" s="11">
        <v>41932</v>
      </c>
      <c r="C460" s="12" t="s">
        <v>808</v>
      </c>
      <c r="D460" s="12">
        <v>398</v>
      </c>
      <c r="E460" s="13">
        <v>20</v>
      </c>
      <c r="F460" s="14">
        <v>7960</v>
      </c>
      <c r="G460" s="15" t="s">
        <v>31</v>
      </c>
      <c r="H460" s="16" t="s">
        <v>99</v>
      </c>
      <c r="I460" s="16" t="s">
        <v>125</v>
      </c>
      <c r="J460" s="16" t="s">
        <v>88</v>
      </c>
    </row>
    <row r="461" spans="1:10" x14ac:dyDescent="0.3">
      <c r="A461" s="10" t="s">
        <v>809</v>
      </c>
      <c r="B461" s="11">
        <v>41933</v>
      </c>
      <c r="C461" s="12" t="s">
        <v>810</v>
      </c>
      <c r="D461" s="12">
        <v>56</v>
      </c>
      <c r="E461" s="13">
        <v>20</v>
      </c>
      <c r="F461" s="14">
        <v>1120</v>
      </c>
      <c r="G461" s="15" t="s">
        <v>115</v>
      </c>
      <c r="H461" s="16" t="s">
        <v>185</v>
      </c>
      <c r="I461" s="16" t="s">
        <v>60</v>
      </c>
      <c r="J461" s="16" t="s">
        <v>88</v>
      </c>
    </row>
    <row r="462" spans="1:10" x14ac:dyDescent="0.3">
      <c r="A462" s="10" t="s">
        <v>811</v>
      </c>
      <c r="B462" s="11">
        <v>41940</v>
      </c>
      <c r="C462" s="12" t="s">
        <v>812</v>
      </c>
      <c r="D462" s="12">
        <v>233</v>
      </c>
      <c r="E462" s="13">
        <v>19</v>
      </c>
      <c r="F462" s="14">
        <v>4427</v>
      </c>
      <c r="G462" s="15" t="s">
        <v>27</v>
      </c>
      <c r="H462" s="16" t="s">
        <v>45</v>
      </c>
      <c r="I462" s="16" t="s">
        <v>103</v>
      </c>
      <c r="J462" s="16" t="s">
        <v>20</v>
      </c>
    </row>
    <row r="463" spans="1:10" x14ac:dyDescent="0.3">
      <c r="A463" s="10" t="s">
        <v>813</v>
      </c>
      <c r="B463" s="11">
        <v>41962</v>
      </c>
      <c r="C463" s="12" t="s">
        <v>814</v>
      </c>
      <c r="D463" s="12">
        <v>409</v>
      </c>
      <c r="E463" s="13">
        <v>33</v>
      </c>
      <c r="F463" s="14">
        <v>13497</v>
      </c>
      <c r="G463" s="15" t="s">
        <v>65</v>
      </c>
      <c r="H463" s="16" t="s">
        <v>109</v>
      </c>
      <c r="I463" s="16" t="s">
        <v>76</v>
      </c>
      <c r="J463" s="16" t="s">
        <v>20</v>
      </c>
    </row>
    <row r="464" spans="1:10" x14ac:dyDescent="0.3">
      <c r="A464" s="10" t="s">
        <v>815</v>
      </c>
      <c r="B464" s="11">
        <v>41963</v>
      </c>
      <c r="C464" s="12" t="s">
        <v>816</v>
      </c>
      <c r="D464" s="12">
        <v>824</v>
      </c>
      <c r="E464" s="13">
        <v>15</v>
      </c>
      <c r="F464" s="14">
        <v>12360</v>
      </c>
      <c r="G464" s="15" t="s">
        <v>27</v>
      </c>
      <c r="H464" s="16" t="s">
        <v>53</v>
      </c>
      <c r="I464" s="16" t="s">
        <v>76</v>
      </c>
      <c r="J464" s="16" t="s">
        <v>55</v>
      </c>
    </row>
    <row r="465" spans="1:10" x14ac:dyDescent="0.3">
      <c r="A465" s="10" t="s">
        <v>817</v>
      </c>
      <c r="B465" s="11">
        <v>41971</v>
      </c>
      <c r="C465" s="12" t="s">
        <v>818</v>
      </c>
      <c r="D465" s="12">
        <v>721</v>
      </c>
      <c r="E465" s="13">
        <v>47</v>
      </c>
      <c r="F465" s="14">
        <v>33887</v>
      </c>
      <c r="G465" s="15" t="s">
        <v>31</v>
      </c>
      <c r="H465" s="16" t="s">
        <v>185</v>
      </c>
      <c r="I465" s="16" t="s">
        <v>80</v>
      </c>
      <c r="J465" s="16" t="s">
        <v>25</v>
      </c>
    </row>
    <row r="466" spans="1:10" x14ac:dyDescent="0.3">
      <c r="A466" s="10" t="s">
        <v>819</v>
      </c>
      <c r="B466" s="11">
        <v>41990</v>
      </c>
      <c r="C466" s="12" t="s">
        <v>820</v>
      </c>
      <c r="D466" s="12">
        <v>94</v>
      </c>
      <c r="E466" s="13">
        <v>79</v>
      </c>
      <c r="F466" s="14">
        <v>7426</v>
      </c>
      <c r="G466" s="15" t="s">
        <v>36</v>
      </c>
      <c r="H466" s="16" t="s">
        <v>99</v>
      </c>
      <c r="I466" s="16" t="s">
        <v>24</v>
      </c>
      <c r="J466" s="16" t="s">
        <v>72</v>
      </c>
    </row>
    <row r="467" spans="1:10" x14ac:dyDescent="0.3">
      <c r="A467" s="10" t="s">
        <v>821</v>
      </c>
      <c r="B467" s="11">
        <v>41996</v>
      </c>
      <c r="C467" s="12" t="s">
        <v>822</v>
      </c>
      <c r="D467" s="12">
        <v>57</v>
      </c>
      <c r="E467" s="13">
        <v>48</v>
      </c>
      <c r="F467" s="14">
        <v>2736</v>
      </c>
      <c r="G467" s="15" t="s">
        <v>17</v>
      </c>
      <c r="H467" s="16" t="s">
        <v>23</v>
      </c>
      <c r="I467" s="16" t="s">
        <v>28</v>
      </c>
      <c r="J467" s="16" t="s">
        <v>72</v>
      </c>
    </row>
    <row r="468" spans="1:10" x14ac:dyDescent="0.3">
      <c r="A468" s="10" t="s">
        <v>823</v>
      </c>
      <c r="B468" s="11">
        <v>42010</v>
      </c>
      <c r="C468" s="12" t="s">
        <v>824</v>
      </c>
      <c r="D468" s="12">
        <v>316</v>
      </c>
      <c r="E468" s="13">
        <v>52</v>
      </c>
      <c r="F468" s="14">
        <v>16432</v>
      </c>
      <c r="G468" s="15" t="s">
        <v>44</v>
      </c>
      <c r="H468" s="16" t="s">
        <v>37</v>
      </c>
      <c r="I468" s="16" t="s">
        <v>22</v>
      </c>
      <c r="J468" s="16" t="s">
        <v>55</v>
      </c>
    </row>
    <row r="469" spans="1:10" x14ac:dyDescent="0.3">
      <c r="A469" s="10" t="s">
        <v>825</v>
      </c>
      <c r="B469" s="11">
        <v>42013</v>
      </c>
      <c r="C469" s="12" t="s">
        <v>826</v>
      </c>
      <c r="D469" s="12">
        <v>647</v>
      </c>
      <c r="E469" s="13">
        <v>5</v>
      </c>
      <c r="F469" s="14">
        <v>3235</v>
      </c>
      <c r="G469" s="15" t="s">
        <v>86</v>
      </c>
      <c r="H469" s="16" t="s">
        <v>53</v>
      </c>
      <c r="I469" s="16" t="s">
        <v>125</v>
      </c>
      <c r="J469" s="16" t="s">
        <v>29</v>
      </c>
    </row>
    <row r="470" spans="1:10" x14ac:dyDescent="0.3">
      <c r="A470" s="10" t="s">
        <v>827</v>
      </c>
      <c r="B470" s="11">
        <v>42014</v>
      </c>
      <c r="C470" s="12" t="s">
        <v>828</v>
      </c>
      <c r="D470" s="12">
        <v>923</v>
      </c>
      <c r="E470" s="13">
        <v>93</v>
      </c>
      <c r="F470" s="14">
        <v>85839</v>
      </c>
      <c r="G470" s="15" t="s">
        <v>17</v>
      </c>
      <c r="H470" s="16" t="s">
        <v>185</v>
      </c>
      <c r="I470" s="16" t="s">
        <v>49</v>
      </c>
      <c r="J470" s="16" t="s">
        <v>105</v>
      </c>
    </row>
    <row r="471" spans="1:10" x14ac:dyDescent="0.3">
      <c r="A471" s="10" t="s">
        <v>829</v>
      </c>
      <c r="B471" s="11">
        <v>42015</v>
      </c>
      <c r="C471" s="12" t="s">
        <v>830</v>
      </c>
      <c r="D471" s="12">
        <v>192</v>
      </c>
      <c r="E471" s="13">
        <v>6</v>
      </c>
      <c r="F471" s="14">
        <v>1152</v>
      </c>
      <c r="G471" s="15" t="s">
        <v>27</v>
      </c>
      <c r="H471" s="16" t="s">
        <v>32</v>
      </c>
      <c r="I471" s="16" t="s">
        <v>54</v>
      </c>
      <c r="J471" s="16" t="s">
        <v>119</v>
      </c>
    </row>
    <row r="472" spans="1:10" x14ac:dyDescent="0.3">
      <c r="A472" s="10" t="s">
        <v>831</v>
      </c>
      <c r="B472" s="11">
        <v>42026</v>
      </c>
      <c r="C472" s="12" t="s">
        <v>832</v>
      </c>
      <c r="D472" s="12">
        <v>535</v>
      </c>
      <c r="E472" s="13">
        <v>45</v>
      </c>
      <c r="F472" s="14">
        <v>24075</v>
      </c>
      <c r="G472" s="15" t="s">
        <v>36</v>
      </c>
      <c r="H472" s="16" t="s">
        <v>23</v>
      </c>
      <c r="I472" s="16" t="s">
        <v>103</v>
      </c>
      <c r="J472" s="16" t="s">
        <v>61</v>
      </c>
    </row>
    <row r="473" spans="1:10" x14ac:dyDescent="0.3">
      <c r="A473" s="10" t="s">
        <v>833</v>
      </c>
      <c r="B473" s="11">
        <v>42026</v>
      </c>
      <c r="C473" s="12" t="s">
        <v>834</v>
      </c>
      <c r="D473" s="12">
        <v>991</v>
      </c>
      <c r="E473" s="13">
        <v>82</v>
      </c>
      <c r="F473" s="14">
        <v>81262</v>
      </c>
      <c r="G473" s="15" t="s">
        <v>44</v>
      </c>
      <c r="H473" s="16" t="s">
        <v>59</v>
      </c>
      <c r="I473" s="16" t="s">
        <v>46</v>
      </c>
      <c r="J473" s="16" t="s">
        <v>105</v>
      </c>
    </row>
    <row r="474" spans="1:10" x14ac:dyDescent="0.3">
      <c r="A474" s="10" t="s">
        <v>835</v>
      </c>
      <c r="B474" s="11">
        <v>42028</v>
      </c>
      <c r="C474" s="12" t="s">
        <v>836</v>
      </c>
      <c r="D474" s="12">
        <v>973</v>
      </c>
      <c r="E474" s="13">
        <v>65</v>
      </c>
      <c r="F474" s="14">
        <v>63245</v>
      </c>
      <c r="G474" s="15" t="s">
        <v>86</v>
      </c>
      <c r="H474" s="16" t="s">
        <v>87</v>
      </c>
      <c r="I474" s="16" t="s">
        <v>46</v>
      </c>
      <c r="J474" s="16" t="s">
        <v>129</v>
      </c>
    </row>
    <row r="475" spans="1:10" x14ac:dyDescent="0.3">
      <c r="A475" s="10" t="s">
        <v>837</v>
      </c>
      <c r="B475" s="11">
        <v>42042</v>
      </c>
      <c r="C475" s="12" t="s">
        <v>838</v>
      </c>
      <c r="D475" s="12">
        <v>852</v>
      </c>
      <c r="E475" s="13">
        <v>20</v>
      </c>
      <c r="F475" s="14">
        <v>17040</v>
      </c>
      <c r="G475" s="15" t="s">
        <v>94</v>
      </c>
      <c r="H475" s="16" t="s">
        <v>71</v>
      </c>
      <c r="I475" s="16" t="s">
        <v>24</v>
      </c>
      <c r="J475" s="16" t="s">
        <v>112</v>
      </c>
    </row>
    <row r="476" spans="1:10" x14ac:dyDescent="0.3">
      <c r="A476" s="10" t="s">
        <v>839</v>
      </c>
      <c r="B476" s="11">
        <v>42047</v>
      </c>
      <c r="C476" s="12" t="s">
        <v>840</v>
      </c>
      <c r="D476" s="12">
        <v>731</v>
      </c>
      <c r="E476" s="13">
        <v>74</v>
      </c>
      <c r="F476" s="14">
        <v>54094</v>
      </c>
      <c r="G476" s="15" t="s">
        <v>17</v>
      </c>
      <c r="H476" s="16" t="s">
        <v>87</v>
      </c>
      <c r="I476" s="16" t="s">
        <v>125</v>
      </c>
      <c r="J476" s="16" t="s">
        <v>72</v>
      </c>
    </row>
    <row r="477" spans="1:10" x14ac:dyDescent="0.3">
      <c r="A477" s="10" t="s">
        <v>841</v>
      </c>
      <c r="B477" s="11">
        <v>42051</v>
      </c>
      <c r="C477" s="12" t="s">
        <v>842</v>
      </c>
      <c r="D477" s="12">
        <v>354</v>
      </c>
      <c r="E477" s="13">
        <v>60</v>
      </c>
      <c r="F477" s="14">
        <v>21240</v>
      </c>
      <c r="G477" s="15" t="s">
        <v>27</v>
      </c>
      <c r="H477" s="16" t="s">
        <v>18</v>
      </c>
      <c r="I477" s="16" t="s">
        <v>38</v>
      </c>
      <c r="J477" s="16" t="s">
        <v>112</v>
      </c>
    </row>
    <row r="478" spans="1:10" x14ac:dyDescent="0.3">
      <c r="A478" s="10" t="s">
        <v>843</v>
      </c>
      <c r="B478" s="11">
        <v>42051</v>
      </c>
      <c r="C478" s="12" t="s">
        <v>844</v>
      </c>
      <c r="D478" s="12">
        <v>866</v>
      </c>
      <c r="E478" s="13">
        <v>92</v>
      </c>
      <c r="F478" s="14">
        <v>79672</v>
      </c>
      <c r="G478" s="15" t="s">
        <v>58</v>
      </c>
      <c r="H478" s="16" t="s">
        <v>45</v>
      </c>
      <c r="I478" s="16" t="s">
        <v>76</v>
      </c>
      <c r="J478" s="16" t="s">
        <v>50</v>
      </c>
    </row>
    <row r="479" spans="1:10" x14ac:dyDescent="0.3">
      <c r="A479" s="10" t="s">
        <v>845</v>
      </c>
      <c r="B479" s="11">
        <v>42054</v>
      </c>
      <c r="C479" s="12" t="s">
        <v>846</v>
      </c>
      <c r="D479" s="12">
        <v>35</v>
      </c>
      <c r="E479" s="13">
        <v>49</v>
      </c>
      <c r="F479" s="14">
        <v>1715</v>
      </c>
      <c r="G479" s="15" t="s">
        <v>86</v>
      </c>
      <c r="H479" s="16" t="s">
        <v>45</v>
      </c>
      <c r="I479" s="16" t="s">
        <v>66</v>
      </c>
      <c r="J479" s="16" t="s">
        <v>72</v>
      </c>
    </row>
    <row r="480" spans="1:10" x14ac:dyDescent="0.3">
      <c r="A480" s="10" t="s">
        <v>847</v>
      </c>
      <c r="B480" s="11">
        <v>42054</v>
      </c>
      <c r="C480" s="12" t="s">
        <v>848</v>
      </c>
      <c r="D480" s="12">
        <v>219</v>
      </c>
      <c r="E480" s="13">
        <v>37</v>
      </c>
      <c r="F480" s="14">
        <v>8103</v>
      </c>
      <c r="G480" s="15" t="s">
        <v>17</v>
      </c>
      <c r="H480" s="16" t="s">
        <v>87</v>
      </c>
      <c r="I480" s="16" t="s">
        <v>54</v>
      </c>
      <c r="J480" s="16" t="s">
        <v>20</v>
      </c>
    </row>
    <row r="481" spans="1:10" x14ac:dyDescent="0.3">
      <c r="A481" s="10" t="s">
        <v>849</v>
      </c>
      <c r="B481" s="11">
        <v>42057</v>
      </c>
      <c r="C481" s="12" t="s">
        <v>850</v>
      </c>
      <c r="D481" s="12">
        <v>876</v>
      </c>
      <c r="E481" s="13">
        <v>99</v>
      </c>
      <c r="F481" s="14">
        <v>86724</v>
      </c>
      <c r="G481" s="15" t="s">
        <v>22</v>
      </c>
      <c r="H481" s="16" t="s">
        <v>23</v>
      </c>
      <c r="I481" s="16" t="s">
        <v>28</v>
      </c>
      <c r="J481" s="16" t="s">
        <v>123</v>
      </c>
    </row>
    <row r="482" spans="1:10" x14ac:dyDescent="0.3">
      <c r="A482" s="10" t="s">
        <v>851</v>
      </c>
      <c r="B482" s="11">
        <v>42059</v>
      </c>
      <c r="C482" s="12" t="s">
        <v>852</v>
      </c>
      <c r="D482" s="12">
        <v>645</v>
      </c>
      <c r="E482" s="13">
        <v>88</v>
      </c>
      <c r="F482" s="14">
        <v>56760</v>
      </c>
      <c r="G482" s="15" t="s">
        <v>36</v>
      </c>
      <c r="H482" s="16" t="s">
        <v>18</v>
      </c>
      <c r="I482" s="16" t="s">
        <v>103</v>
      </c>
      <c r="J482" s="16" t="s">
        <v>25</v>
      </c>
    </row>
    <row r="483" spans="1:10" x14ac:dyDescent="0.3">
      <c r="A483" s="10" t="s">
        <v>853</v>
      </c>
      <c r="B483" s="11">
        <v>42064</v>
      </c>
      <c r="C483" s="12" t="s">
        <v>854</v>
      </c>
      <c r="D483" s="12">
        <v>808</v>
      </c>
      <c r="E483" s="13">
        <v>90</v>
      </c>
      <c r="F483" s="14">
        <v>72720</v>
      </c>
      <c r="G483" s="15" t="s">
        <v>44</v>
      </c>
      <c r="H483" s="16" t="s">
        <v>71</v>
      </c>
      <c r="I483" s="16" t="s">
        <v>148</v>
      </c>
      <c r="J483" s="16" t="s">
        <v>83</v>
      </c>
    </row>
    <row r="484" spans="1:10" x14ac:dyDescent="0.3">
      <c r="A484" s="10" t="s">
        <v>855</v>
      </c>
      <c r="B484" s="11">
        <v>42070</v>
      </c>
      <c r="C484" s="12" t="s">
        <v>856</v>
      </c>
      <c r="D484" s="12">
        <v>800</v>
      </c>
      <c r="E484" s="13">
        <v>15</v>
      </c>
      <c r="F484" s="14">
        <v>12000</v>
      </c>
      <c r="G484" s="15" t="s">
        <v>115</v>
      </c>
      <c r="H484" s="16" t="s">
        <v>71</v>
      </c>
      <c r="I484" s="16" t="s">
        <v>22</v>
      </c>
      <c r="J484" s="16" t="s">
        <v>112</v>
      </c>
    </row>
    <row r="485" spans="1:10" x14ac:dyDescent="0.3">
      <c r="A485" s="10" t="s">
        <v>857</v>
      </c>
      <c r="B485" s="11">
        <v>42081</v>
      </c>
      <c r="C485" s="12" t="s">
        <v>858</v>
      </c>
      <c r="D485" s="12">
        <v>822</v>
      </c>
      <c r="E485" s="13">
        <v>62</v>
      </c>
      <c r="F485" s="14">
        <v>50964</v>
      </c>
      <c r="G485" s="15" t="s">
        <v>79</v>
      </c>
      <c r="H485" s="16" t="s">
        <v>41</v>
      </c>
      <c r="I485" s="16" t="s">
        <v>46</v>
      </c>
      <c r="J485" s="16" t="s">
        <v>29</v>
      </c>
    </row>
    <row r="486" spans="1:10" x14ac:dyDescent="0.3">
      <c r="A486" s="10" t="s">
        <v>859</v>
      </c>
      <c r="B486" s="11">
        <v>42091</v>
      </c>
      <c r="C486" s="12" t="s">
        <v>860</v>
      </c>
      <c r="D486" s="12">
        <v>90</v>
      </c>
      <c r="E486" s="13">
        <v>98</v>
      </c>
      <c r="F486" s="14">
        <v>8820</v>
      </c>
      <c r="G486" s="15" t="s">
        <v>27</v>
      </c>
      <c r="H486" s="16" t="s">
        <v>53</v>
      </c>
      <c r="I486" s="16" t="s">
        <v>19</v>
      </c>
      <c r="J486" s="16" t="s">
        <v>88</v>
      </c>
    </row>
    <row r="487" spans="1:10" x14ac:dyDescent="0.3">
      <c r="A487" s="10" t="s">
        <v>861</v>
      </c>
      <c r="B487" s="11">
        <v>42093</v>
      </c>
      <c r="C487" s="12" t="s">
        <v>862</v>
      </c>
      <c r="D487" s="12">
        <v>416</v>
      </c>
      <c r="E487" s="13">
        <v>47</v>
      </c>
      <c r="F487" s="14">
        <v>19552</v>
      </c>
      <c r="G487" s="15" t="s">
        <v>65</v>
      </c>
      <c r="H487" s="16" t="s">
        <v>41</v>
      </c>
      <c r="I487" s="16" t="s">
        <v>46</v>
      </c>
      <c r="J487" s="16" t="s">
        <v>61</v>
      </c>
    </row>
    <row r="488" spans="1:10" x14ac:dyDescent="0.3">
      <c r="A488" s="10" t="s">
        <v>863</v>
      </c>
      <c r="B488" s="11">
        <v>42099</v>
      </c>
      <c r="C488" s="12" t="s">
        <v>864</v>
      </c>
      <c r="D488" s="12">
        <v>619</v>
      </c>
      <c r="E488" s="13">
        <v>84</v>
      </c>
      <c r="F488" s="14">
        <v>51996</v>
      </c>
      <c r="G488" s="15" t="s">
        <v>133</v>
      </c>
      <c r="H488" s="16" t="s">
        <v>109</v>
      </c>
      <c r="I488" s="16" t="s">
        <v>76</v>
      </c>
      <c r="J488" s="16" t="s">
        <v>33</v>
      </c>
    </row>
    <row r="489" spans="1:10" x14ac:dyDescent="0.3">
      <c r="A489" s="10" t="s">
        <v>865</v>
      </c>
      <c r="B489" s="11">
        <v>42100</v>
      </c>
      <c r="C489" s="12" t="s">
        <v>866</v>
      </c>
      <c r="D489" s="12">
        <v>157</v>
      </c>
      <c r="E489" s="13">
        <v>25</v>
      </c>
      <c r="F489" s="14">
        <v>3925</v>
      </c>
      <c r="G489" s="15" t="s">
        <v>115</v>
      </c>
      <c r="H489" s="16" t="s">
        <v>53</v>
      </c>
      <c r="I489" s="16" t="s">
        <v>28</v>
      </c>
      <c r="J489" s="16" t="s">
        <v>50</v>
      </c>
    </row>
    <row r="490" spans="1:10" x14ac:dyDescent="0.3">
      <c r="A490" s="10" t="s">
        <v>867</v>
      </c>
      <c r="B490" s="11">
        <v>42101</v>
      </c>
      <c r="C490" s="12" t="s">
        <v>868</v>
      </c>
      <c r="D490" s="12">
        <v>351</v>
      </c>
      <c r="E490" s="13">
        <v>8</v>
      </c>
      <c r="F490" s="14">
        <v>2808</v>
      </c>
      <c r="G490" s="15" t="s">
        <v>58</v>
      </c>
      <c r="H490" s="16" t="s">
        <v>59</v>
      </c>
      <c r="I490" s="16" t="s">
        <v>28</v>
      </c>
      <c r="J490" s="16" t="s">
        <v>61</v>
      </c>
    </row>
    <row r="491" spans="1:10" x14ac:dyDescent="0.3">
      <c r="A491" s="10" t="s">
        <v>869</v>
      </c>
      <c r="B491" s="11">
        <v>42107</v>
      </c>
      <c r="C491" s="12" t="s">
        <v>870</v>
      </c>
      <c r="D491" s="12">
        <v>240</v>
      </c>
      <c r="E491" s="13">
        <v>20</v>
      </c>
      <c r="F491" s="14">
        <v>4800</v>
      </c>
      <c r="G491" s="15" t="s">
        <v>58</v>
      </c>
      <c r="H491" s="16" t="s">
        <v>109</v>
      </c>
      <c r="I491" s="16" t="s">
        <v>38</v>
      </c>
      <c r="J491" s="16" t="s">
        <v>119</v>
      </c>
    </row>
    <row r="492" spans="1:10" x14ac:dyDescent="0.3">
      <c r="A492" s="10" t="s">
        <v>871</v>
      </c>
      <c r="B492" s="11">
        <v>42107</v>
      </c>
      <c r="C492" s="12" t="s">
        <v>872</v>
      </c>
      <c r="D492" s="12">
        <v>470</v>
      </c>
      <c r="E492" s="13">
        <v>21</v>
      </c>
      <c r="F492" s="14">
        <v>9870</v>
      </c>
      <c r="G492" s="15" t="s">
        <v>36</v>
      </c>
      <c r="H492" s="16" t="s">
        <v>109</v>
      </c>
      <c r="I492" s="16" t="s">
        <v>46</v>
      </c>
      <c r="J492" s="16" t="s">
        <v>25</v>
      </c>
    </row>
    <row r="493" spans="1:10" x14ac:dyDescent="0.3">
      <c r="A493" s="10" t="s">
        <v>873</v>
      </c>
      <c r="B493" s="11">
        <v>42107</v>
      </c>
      <c r="C493" s="12" t="s">
        <v>874</v>
      </c>
      <c r="D493" s="12">
        <v>996</v>
      </c>
      <c r="E493" s="13">
        <v>53</v>
      </c>
      <c r="F493" s="14">
        <v>52788</v>
      </c>
      <c r="G493" s="15" t="s">
        <v>31</v>
      </c>
      <c r="H493" s="16" t="s">
        <v>41</v>
      </c>
      <c r="I493" s="16" t="s">
        <v>76</v>
      </c>
      <c r="J493" s="16" t="s">
        <v>29</v>
      </c>
    </row>
    <row r="494" spans="1:10" x14ac:dyDescent="0.3">
      <c r="A494" s="10" t="s">
        <v>875</v>
      </c>
      <c r="B494" s="11">
        <v>42110</v>
      </c>
      <c r="C494" s="12" t="s">
        <v>876</v>
      </c>
      <c r="D494" s="12">
        <v>717</v>
      </c>
      <c r="E494" s="13">
        <v>10</v>
      </c>
      <c r="F494" s="14">
        <v>7170</v>
      </c>
      <c r="G494" s="15" t="s">
        <v>133</v>
      </c>
      <c r="H494" s="16" t="s">
        <v>95</v>
      </c>
      <c r="I494" s="16" t="s">
        <v>125</v>
      </c>
      <c r="J494" s="16" t="s">
        <v>33</v>
      </c>
    </row>
    <row r="495" spans="1:10" x14ac:dyDescent="0.3">
      <c r="A495" s="10" t="s">
        <v>877</v>
      </c>
      <c r="B495" s="11">
        <v>42110</v>
      </c>
      <c r="C495" s="12" t="s">
        <v>878</v>
      </c>
      <c r="D495" s="12">
        <v>794</v>
      </c>
      <c r="E495" s="13">
        <v>32</v>
      </c>
      <c r="F495" s="14">
        <v>25408</v>
      </c>
      <c r="G495" s="15" t="s">
        <v>17</v>
      </c>
      <c r="H495" s="16" t="s">
        <v>45</v>
      </c>
      <c r="I495" s="16" t="s">
        <v>80</v>
      </c>
      <c r="J495" s="16" t="s">
        <v>112</v>
      </c>
    </row>
    <row r="496" spans="1:10" x14ac:dyDescent="0.3">
      <c r="A496" s="10" t="s">
        <v>879</v>
      </c>
      <c r="B496" s="11">
        <v>42112</v>
      </c>
      <c r="C496" s="12" t="s">
        <v>880</v>
      </c>
      <c r="D496" s="12">
        <v>575</v>
      </c>
      <c r="E496" s="13">
        <v>62</v>
      </c>
      <c r="F496" s="14">
        <v>35650</v>
      </c>
      <c r="G496" s="15" t="s">
        <v>58</v>
      </c>
      <c r="H496" s="16" t="s">
        <v>71</v>
      </c>
      <c r="I496" s="16" t="s">
        <v>66</v>
      </c>
      <c r="J496" s="16" t="s">
        <v>25</v>
      </c>
    </row>
    <row r="497" spans="1:10" x14ac:dyDescent="0.3">
      <c r="A497" s="10" t="s">
        <v>881</v>
      </c>
      <c r="B497" s="11">
        <v>42123</v>
      </c>
      <c r="C497" s="12" t="s">
        <v>882</v>
      </c>
      <c r="D497" s="12">
        <v>716</v>
      </c>
      <c r="E497" s="13">
        <v>80</v>
      </c>
      <c r="F497" s="14">
        <v>57280</v>
      </c>
      <c r="G497" s="15" t="s">
        <v>94</v>
      </c>
      <c r="H497" s="16" t="s">
        <v>45</v>
      </c>
      <c r="I497" s="16" t="s">
        <v>49</v>
      </c>
      <c r="J497" s="16" t="s">
        <v>123</v>
      </c>
    </row>
    <row r="498" spans="1:10" x14ac:dyDescent="0.3">
      <c r="A498" s="10" t="s">
        <v>883</v>
      </c>
      <c r="B498" s="11">
        <v>42126</v>
      </c>
      <c r="C498" s="12" t="s">
        <v>884</v>
      </c>
      <c r="D498" s="12">
        <v>562</v>
      </c>
      <c r="E498" s="13">
        <v>97</v>
      </c>
      <c r="F498" s="14">
        <v>54514</v>
      </c>
      <c r="G498" s="15" t="s">
        <v>94</v>
      </c>
      <c r="H498" s="16" t="s">
        <v>99</v>
      </c>
      <c r="I498" s="16" t="s">
        <v>46</v>
      </c>
      <c r="J498" s="16" t="s">
        <v>72</v>
      </c>
    </row>
    <row r="499" spans="1:10" x14ac:dyDescent="0.3">
      <c r="A499" s="10" t="s">
        <v>885</v>
      </c>
      <c r="B499" s="11">
        <v>42138</v>
      </c>
      <c r="C499" s="12" t="s">
        <v>886</v>
      </c>
      <c r="D499" s="12">
        <v>185</v>
      </c>
      <c r="E499" s="13">
        <v>49</v>
      </c>
      <c r="F499" s="14">
        <v>9065</v>
      </c>
      <c r="G499" s="15" t="s">
        <v>44</v>
      </c>
      <c r="H499" s="16" t="s">
        <v>71</v>
      </c>
      <c r="I499" s="16" t="s">
        <v>103</v>
      </c>
      <c r="J499" s="16" t="s">
        <v>25</v>
      </c>
    </row>
    <row r="500" spans="1:10" x14ac:dyDescent="0.3">
      <c r="A500" s="10" t="s">
        <v>887</v>
      </c>
      <c r="B500" s="11">
        <v>42138</v>
      </c>
      <c r="C500" s="12" t="s">
        <v>888</v>
      </c>
      <c r="D500" s="12">
        <v>473</v>
      </c>
      <c r="E500" s="13">
        <v>14</v>
      </c>
      <c r="F500" s="14">
        <v>6622</v>
      </c>
      <c r="G500" s="15" t="s">
        <v>44</v>
      </c>
      <c r="H500" s="16" t="s">
        <v>18</v>
      </c>
      <c r="I500" s="16" t="s">
        <v>76</v>
      </c>
      <c r="J500" s="16" t="s">
        <v>112</v>
      </c>
    </row>
    <row r="501" spans="1:10" x14ac:dyDescent="0.3">
      <c r="A501" s="10" t="s">
        <v>889</v>
      </c>
      <c r="B501" s="11">
        <v>42144</v>
      </c>
      <c r="C501" s="12" t="s">
        <v>890</v>
      </c>
      <c r="D501" s="12">
        <v>912</v>
      </c>
      <c r="E501" s="13">
        <v>35</v>
      </c>
      <c r="F501" s="14">
        <v>31920</v>
      </c>
      <c r="G501" s="15" t="s">
        <v>31</v>
      </c>
      <c r="H501" s="16" t="s">
        <v>102</v>
      </c>
      <c r="I501" s="16" t="s">
        <v>24</v>
      </c>
      <c r="J501" s="16" t="s">
        <v>25</v>
      </c>
    </row>
    <row r="502" spans="1:10" x14ac:dyDescent="0.3">
      <c r="A502" s="10" t="s">
        <v>891</v>
      </c>
      <c r="B502" s="11">
        <v>42157</v>
      </c>
      <c r="C502" s="12" t="s">
        <v>892</v>
      </c>
      <c r="D502" s="12">
        <v>411</v>
      </c>
      <c r="E502" s="13">
        <v>24</v>
      </c>
      <c r="F502" s="14">
        <v>9864</v>
      </c>
      <c r="G502" s="15" t="s">
        <v>86</v>
      </c>
      <c r="H502" s="16" t="s">
        <v>41</v>
      </c>
      <c r="I502" s="16" t="s">
        <v>46</v>
      </c>
      <c r="J502" s="16" t="s">
        <v>129</v>
      </c>
    </row>
    <row r="503" spans="1:10" x14ac:dyDescent="0.3">
      <c r="A503" s="10" t="s">
        <v>893</v>
      </c>
      <c r="B503" s="11">
        <v>42166</v>
      </c>
      <c r="C503" s="12" t="s">
        <v>894</v>
      </c>
      <c r="D503" s="12">
        <v>418</v>
      </c>
      <c r="E503" s="13">
        <v>90</v>
      </c>
      <c r="F503" s="14">
        <v>37620</v>
      </c>
      <c r="G503" s="15" t="s">
        <v>65</v>
      </c>
      <c r="H503" s="16" t="s">
        <v>102</v>
      </c>
      <c r="I503" s="16" t="s">
        <v>103</v>
      </c>
      <c r="J503" s="16" t="s">
        <v>129</v>
      </c>
    </row>
    <row r="504" spans="1:10" x14ac:dyDescent="0.3">
      <c r="A504" s="10" t="s">
        <v>895</v>
      </c>
      <c r="B504" s="11">
        <v>42171</v>
      </c>
      <c r="C504" s="12" t="s">
        <v>896</v>
      </c>
      <c r="D504" s="12">
        <v>997</v>
      </c>
      <c r="E504" s="13">
        <v>71</v>
      </c>
      <c r="F504" s="14">
        <v>70787</v>
      </c>
      <c r="G504" s="15" t="s">
        <v>66</v>
      </c>
      <c r="H504" s="16" t="s">
        <v>87</v>
      </c>
      <c r="I504" s="16" t="s">
        <v>54</v>
      </c>
      <c r="J504" s="16" t="s">
        <v>33</v>
      </c>
    </row>
    <row r="505" spans="1:10" x14ac:dyDescent="0.3">
      <c r="A505" s="10" t="s">
        <v>897</v>
      </c>
      <c r="B505" s="11">
        <v>42174</v>
      </c>
      <c r="C505" s="12" t="s">
        <v>898</v>
      </c>
      <c r="D505" s="12">
        <v>224</v>
      </c>
      <c r="E505" s="13">
        <v>94</v>
      </c>
      <c r="F505" s="14">
        <v>21056</v>
      </c>
      <c r="G505" s="15" t="s">
        <v>66</v>
      </c>
      <c r="H505" s="16" t="s">
        <v>32</v>
      </c>
      <c r="I505" s="16" t="s">
        <v>80</v>
      </c>
      <c r="J505" s="16" t="s">
        <v>72</v>
      </c>
    </row>
    <row r="506" spans="1:10" x14ac:dyDescent="0.3">
      <c r="A506" s="10" t="s">
        <v>899</v>
      </c>
      <c r="B506" s="11">
        <v>42177</v>
      </c>
      <c r="C506" s="12" t="s">
        <v>900</v>
      </c>
      <c r="D506" s="12">
        <v>170</v>
      </c>
      <c r="E506" s="13">
        <v>7</v>
      </c>
      <c r="F506" s="14">
        <v>1190</v>
      </c>
      <c r="G506" s="15" t="s">
        <v>65</v>
      </c>
      <c r="H506" s="16" t="s">
        <v>102</v>
      </c>
      <c r="I506" s="16" t="s">
        <v>76</v>
      </c>
      <c r="J506" s="16" t="s">
        <v>105</v>
      </c>
    </row>
    <row r="507" spans="1:10" x14ac:dyDescent="0.3">
      <c r="A507" s="10" t="s">
        <v>901</v>
      </c>
      <c r="B507" s="11">
        <v>42177</v>
      </c>
      <c r="C507" s="12" t="s">
        <v>902</v>
      </c>
      <c r="D507" s="12">
        <v>849</v>
      </c>
      <c r="E507" s="13">
        <v>74</v>
      </c>
      <c r="F507" s="14">
        <v>62826</v>
      </c>
      <c r="G507" s="15" t="s">
        <v>75</v>
      </c>
      <c r="H507" s="16" t="s">
        <v>59</v>
      </c>
      <c r="I507" s="16" t="s">
        <v>66</v>
      </c>
      <c r="J507" s="16" t="s">
        <v>72</v>
      </c>
    </row>
    <row r="508" spans="1:10" x14ac:dyDescent="0.3">
      <c r="A508" s="10" t="s">
        <v>903</v>
      </c>
      <c r="B508" s="11">
        <v>42178</v>
      </c>
      <c r="C508" s="12" t="s">
        <v>904</v>
      </c>
      <c r="D508" s="12">
        <v>168</v>
      </c>
      <c r="E508" s="13">
        <v>50</v>
      </c>
      <c r="F508" s="14">
        <v>8400</v>
      </c>
      <c r="G508" s="15" t="s">
        <v>133</v>
      </c>
      <c r="H508" s="16" t="s">
        <v>45</v>
      </c>
      <c r="I508" s="16" t="s">
        <v>22</v>
      </c>
      <c r="J508" s="16" t="s">
        <v>72</v>
      </c>
    </row>
    <row r="509" spans="1:10" x14ac:dyDescent="0.3">
      <c r="A509" s="10" t="s">
        <v>905</v>
      </c>
      <c r="B509" s="11">
        <v>42187</v>
      </c>
      <c r="C509" s="12" t="s">
        <v>906</v>
      </c>
      <c r="D509" s="12">
        <v>310</v>
      </c>
      <c r="E509" s="13">
        <v>14</v>
      </c>
      <c r="F509" s="14">
        <v>4340</v>
      </c>
      <c r="G509" s="15" t="s">
        <v>66</v>
      </c>
      <c r="H509" s="16" t="s">
        <v>95</v>
      </c>
      <c r="I509" s="16" t="s">
        <v>125</v>
      </c>
      <c r="J509" s="16" t="s">
        <v>105</v>
      </c>
    </row>
    <row r="510" spans="1:10" x14ac:dyDescent="0.3">
      <c r="A510" s="10" t="s">
        <v>907</v>
      </c>
      <c r="B510" s="11">
        <v>42203</v>
      </c>
      <c r="C510" s="12" t="s">
        <v>908</v>
      </c>
      <c r="D510" s="12">
        <v>693</v>
      </c>
      <c r="E510" s="13">
        <v>88</v>
      </c>
      <c r="F510" s="14">
        <v>60984</v>
      </c>
      <c r="G510" s="15" t="s">
        <v>65</v>
      </c>
      <c r="H510" s="16" t="s">
        <v>87</v>
      </c>
      <c r="I510" s="16" t="s">
        <v>24</v>
      </c>
      <c r="J510" s="16" t="s">
        <v>33</v>
      </c>
    </row>
    <row r="511" spans="1:10" x14ac:dyDescent="0.3">
      <c r="A511" s="10" t="s">
        <v>909</v>
      </c>
      <c r="B511" s="11">
        <v>42212</v>
      </c>
      <c r="C511" s="12" t="s">
        <v>910</v>
      </c>
      <c r="D511" s="12">
        <v>82</v>
      </c>
      <c r="E511" s="13">
        <v>99</v>
      </c>
      <c r="F511" s="14">
        <v>8118</v>
      </c>
      <c r="G511" s="15" t="s">
        <v>58</v>
      </c>
      <c r="H511" s="16" t="s">
        <v>87</v>
      </c>
      <c r="I511" s="16" t="s">
        <v>49</v>
      </c>
      <c r="J511" s="16" t="s">
        <v>88</v>
      </c>
    </row>
    <row r="512" spans="1:10" x14ac:dyDescent="0.3">
      <c r="A512" s="10" t="s">
        <v>911</v>
      </c>
      <c r="B512" s="11">
        <v>42221</v>
      </c>
      <c r="C512" s="12" t="s">
        <v>912</v>
      </c>
      <c r="D512" s="12">
        <v>60</v>
      </c>
      <c r="E512" s="13">
        <v>47</v>
      </c>
      <c r="F512" s="14">
        <v>2820</v>
      </c>
      <c r="G512" s="15" t="s">
        <v>36</v>
      </c>
      <c r="H512" s="16" t="s">
        <v>59</v>
      </c>
      <c r="I512" s="16" t="s">
        <v>38</v>
      </c>
      <c r="J512" s="16" t="s">
        <v>123</v>
      </c>
    </row>
    <row r="513" spans="1:10" x14ac:dyDescent="0.3">
      <c r="A513" s="10" t="s">
        <v>913</v>
      </c>
      <c r="B513" s="11">
        <v>42222</v>
      </c>
      <c r="C513" s="12" t="s">
        <v>914</v>
      </c>
      <c r="D513" s="12">
        <v>971</v>
      </c>
      <c r="E513" s="13">
        <v>31</v>
      </c>
      <c r="F513" s="14">
        <v>30101</v>
      </c>
      <c r="G513" s="15" t="s">
        <v>36</v>
      </c>
      <c r="H513" s="16" t="s">
        <v>45</v>
      </c>
      <c r="I513" s="16" t="s">
        <v>38</v>
      </c>
      <c r="J513" s="16" t="s">
        <v>33</v>
      </c>
    </row>
    <row r="514" spans="1:10" x14ac:dyDescent="0.3">
      <c r="A514" s="10" t="s">
        <v>915</v>
      </c>
      <c r="B514" s="11">
        <v>42228</v>
      </c>
      <c r="C514" s="12" t="s">
        <v>916</v>
      </c>
      <c r="D514" s="12">
        <v>865</v>
      </c>
      <c r="E514" s="13">
        <v>61</v>
      </c>
      <c r="F514" s="14">
        <v>52765</v>
      </c>
      <c r="G514" s="15" t="s">
        <v>75</v>
      </c>
      <c r="H514" s="16" t="s">
        <v>18</v>
      </c>
      <c r="I514" s="16" t="s">
        <v>19</v>
      </c>
      <c r="J514" s="16" t="s">
        <v>123</v>
      </c>
    </row>
    <row r="515" spans="1:10" x14ac:dyDescent="0.3">
      <c r="A515" s="10" t="s">
        <v>917</v>
      </c>
      <c r="B515" s="11">
        <v>42241</v>
      </c>
      <c r="C515" s="12" t="s">
        <v>918</v>
      </c>
      <c r="D515" s="12">
        <v>816</v>
      </c>
      <c r="E515" s="13">
        <v>16</v>
      </c>
      <c r="F515" s="14">
        <v>13056</v>
      </c>
      <c r="G515" s="15" t="s">
        <v>79</v>
      </c>
      <c r="H515" s="16" t="s">
        <v>99</v>
      </c>
      <c r="I515" s="16" t="s">
        <v>80</v>
      </c>
      <c r="J515" s="16" t="s">
        <v>123</v>
      </c>
    </row>
    <row r="516" spans="1:10" x14ac:dyDescent="0.3">
      <c r="A516" s="10" t="s">
        <v>919</v>
      </c>
      <c r="B516" s="11">
        <v>42244</v>
      </c>
      <c r="C516" s="12" t="s">
        <v>920</v>
      </c>
      <c r="D516" s="12">
        <v>304</v>
      </c>
      <c r="E516" s="13">
        <v>97</v>
      </c>
      <c r="F516" s="14">
        <v>29488</v>
      </c>
      <c r="G516" s="15" t="s">
        <v>86</v>
      </c>
      <c r="H516" s="16" t="s">
        <v>109</v>
      </c>
      <c r="I516" s="16" t="s">
        <v>66</v>
      </c>
      <c r="J516" s="16" t="s">
        <v>55</v>
      </c>
    </row>
    <row r="517" spans="1:10" x14ac:dyDescent="0.3">
      <c r="A517" s="10" t="s">
        <v>921</v>
      </c>
      <c r="B517" s="11">
        <v>42247</v>
      </c>
      <c r="C517" s="12" t="s">
        <v>922</v>
      </c>
      <c r="D517" s="12">
        <v>369</v>
      </c>
      <c r="E517" s="13">
        <v>95</v>
      </c>
      <c r="F517" s="14">
        <v>35055</v>
      </c>
      <c r="G517" s="15" t="s">
        <v>65</v>
      </c>
      <c r="H517" s="16" t="s">
        <v>32</v>
      </c>
      <c r="I517" s="16" t="s">
        <v>38</v>
      </c>
      <c r="J517" s="16" t="s">
        <v>83</v>
      </c>
    </row>
    <row r="518" spans="1:10" x14ac:dyDescent="0.3">
      <c r="A518" s="10" t="s">
        <v>923</v>
      </c>
      <c r="B518" s="11">
        <v>42251</v>
      </c>
      <c r="C518" s="12" t="s">
        <v>924</v>
      </c>
      <c r="D518" s="12">
        <v>658</v>
      </c>
      <c r="E518" s="13">
        <v>48</v>
      </c>
      <c r="F518" s="14">
        <v>31584</v>
      </c>
      <c r="G518" s="15" t="s">
        <v>58</v>
      </c>
      <c r="H518" s="16" t="s">
        <v>102</v>
      </c>
      <c r="I518" s="16" t="s">
        <v>19</v>
      </c>
      <c r="J518" s="16" t="s">
        <v>129</v>
      </c>
    </row>
    <row r="519" spans="1:10" x14ac:dyDescent="0.3">
      <c r="A519" s="10" t="s">
        <v>925</v>
      </c>
      <c r="B519" s="11">
        <v>42252</v>
      </c>
      <c r="C519" s="12" t="s">
        <v>926</v>
      </c>
      <c r="D519" s="12">
        <v>627</v>
      </c>
      <c r="E519" s="13">
        <v>61</v>
      </c>
      <c r="F519" s="14">
        <v>38247</v>
      </c>
      <c r="G519" s="15" t="s">
        <v>65</v>
      </c>
      <c r="H519" s="16" t="s">
        <v>23</v>
      </c>
      <c r="I519" s="16" t="s">
        <v>46</v>
      </c>
      <c r="J519" s="16" t="s">
        <v>119</v>
      </c>
    </row>
    <row r="520" spans="1:10" x14ac:dyDescent="0.3">
      <c r="A520" s="10" t="s">
        <v>927</v>
      </c>
      <c r="B520" s="11">
        <v>42261</v>
      </c>
      <c r="C520" s="12" t="s">
        <v>928</v>
      </c>
      <c r="D520" s="12">
        <v>1</v>
      </c>
      <c r="E520" s="13">
        <v>52</v>
      </c>
      <c r="F520" s="14">
        <v>52</v>
      </c>
      <c r="G520" s="15" t="s">
        <v>86</v>
      </c>
      <c r="H520" s="16" t="s">
        <v>185</v>
      </c>
      <c r="I520" s="16" t="s">
        <v>66</v>
      </c>
      <c r="J520" s="16" t="s">
        <v>29</v>
      </c>
    </row>
    <row r="521" spans="1:10" x14ac:dyDescent="0.3">
      <c r="A521" s="10" t="s">
        <v>929</v>
      </c>
      <c r="B521" s="11">
        <v>42262</v>
      </c>
      <c r="C521" s="12" t="s">
        <v>930</v>
      </c>
      <c r="D521" s="12">
        <v>204</v>
      </c>
      <c r="E521" s="13">
        <v>18</v>
      </c>
      <c r="F521" s="14">
        <v>3672</v>
      </c>
      <c r="G521" s="15" t="s">
        <v>22</v>
      </c>
      <c r="H521" s="16" t="s">
        <v>95</v>
      </c>
      <c r="I521" s="16" t="s">
        <v>66</v>
      </c>
      <c r="J521" s="16" t="s">
        <v>112</v>
      </c>
    </row>
    <row r="522" spans="1:10" x14ac:dyDescent="0.3">
      <c r="A522" s="10" t="s">
        <v>931</v>
      </c>
      <c r="B522" s="11">
        <v>42274</v>
      </c>
      <c r="C522" s="12" t="s">
        <v>932</v>
      </c>
      <c r="D522" s="12">
        <v>829</v>
      </c>
      <c r="E522" s="13">
        <v>15</v>
      </c>
      <c r="F522" s="14">
        <v>12435</v>
      </c>
      <c r="G522" s="15" t="s">
        <v>22</v>
      </c>
      <c r="H522" s="16" t="s">
        <v>41</v>
      </c>
      <c r="I522" s="16" t="s">
        <v>60</v>
      </c>
      <c r="J522" s="16" t="s">
        <v>105</v>
      </c>
    </row>
    <row r="523" spans="1:10" x14ac:dyDescent="0.3">
      <c r="A523" s="10" t="s">
        <v>933</v>
      </c>
      <c r="B523" s="11">
        <v>42279</v>
      </c>
      <c r="C523" s="12" t="s">
        <v>934</v>
      </c>
      <c r="D523" s="12">
        <v>234</v>
      </c>
      <c r="E523" s="13">
        <v>6</v>
      </c>
      <c r="F523" s="14">
        <v>1404</v>
      </c>
      <c r="G523" s="15" t="s">
        <v>94</v>
      </c>
      <c r="H523" s="16" t="s">
        <v>87</v>
      </c>
      <c r="I523" s="16" t="s">
        <v>24</v>
      </c>
      <c r="J523" s="16" t="s">
        <v>123</v>
      </c>
    </row>
    <row r="524" spans="1:10" x14ac:dyDescent="0.3">
      <c r="A524" s="10" t="s">
        <v>935</v>
      </c>
      <c r="B524" s="11">
        <v>42290</v>
      </c>
      <c r="C524" s="12" t="s">
        <v>936</v>
      </c>
      <c r="D524" s="12">
        <v>295</v>
      </c>
      <c r="E524" s="13">
        <v>11</v>
      </c>
      <c r="F524" s="14">
        <v>3245</v>
      </c>
      <c r="G524" s="15" t="s">
        <v>65</v>
      </c>
      <c r="H524" s="16" t="s">
        <v>45</v>
      </c>
      <c r="I524" s="16" t="s">
        <v>24</v>
      </c>
      <c r="J524" s="16" t="s">
        <v>83</v>
      </c>
    </row>
    <row r="525" spans="1:10" x14ac:dyDescent="0.3">
      <c r="A525" s="10" t="s">
        <v>937</v>
      </c>
      <c r="B525" s="11">
        <v>42298</v>
      </c>
      <c r="C525" s="12" t="s">
        <v>938</v>
      </c>
      <c r="D525" s="12">
        <v>564</v>
      </c>
      <c r="E525" s="13">
        <v>44</v>
      </c>
      <c r="F525" s="14">
        <v>24816</v>
      </c>
      <c r="G525" s="15" t="s">
        <v>17</v>
      </c>
      <c r="H525" s="16" t="s">
        <v>59</v>
      </c>
      <c r="I525" s="16" t="s">
        <v>125</v>
      </c>
      <c r="J525" s="16" t="s">
        <v>55</v>
      </c>
    </row>
    <row r="526" spans="1:10" x14ac:dyDescent="0.3">
      <c r="A526" s="10" t="s">
        <v>939</v>
      </c>
      <c r="B526" s="11">
        <v>42307</v>
      </c>
      <c r="C526" s="12" t="s">
        <v>940</v>
      </c>
      <c r="D526" s="12">
        <v>807</v>
      </c>
      <c r="E526" s="13">
        <v>82</v>
      </c>
      <c r="F526" s="14">
        <v>66174</v>
      </c>
      <c r="G526" s="15" t="s">
        <v>133</v>
      </c>
      <c r="H526" s="16" t="s">
        <v>99</v>
      </c>
      <c r="I526" s="16" t="s">
        <v>148</v>
      </c>
      <c r="J526" s="16" t="s">
        <v>123</v>
      </c>
    </row>
    <row r="527" spans="1:10" x14ac:dyDescent="0.3">
      <c r="A527" s="10" t="s">
        <v>941</v>
      </c>
      <c r="B527" s="11">
        <v>42320</v>
      </c>
      <c r="C527" s="12" t="s">
        <v>942</v>
      </c>
      <c r="D527" s="12">
        <v>247</v>
      </c>
      <c r="E527" s="13">
        <v>33</v>
      </c>
      <c r="F527" s="14">
        <v>8151</v>
      </c>
      <c r="G527" s="15" t="s">
        <v>94</v>
      </c>
      <c r="H527" s="16" t="s">
        <v>45</v>
      </c>
      <c r="I527" s="16" t="s">
        <v>54</v>
      </c>
      <c r="J527" s="16" t="s">
        <v>119</v>
      </c>
    </row>
    <row r="528" spans="1:10" x14ac:dyDescent="0.3">
      <c r="A528" s="10" t="s">
        <v>943</v>
      </c>
      <c r="B528" s="11">
        <v>42335</v>
      </c>
      <c r="C528" s="12" t="s">
        <v>944</v>
      </c>
      <c r="D528" s="12">
        <v>273</v>
      </c>
      <c r="E528" s="13">
        <v>45</v>
      </c>
      <c r="F528" s="14">
        <v>12285</v>
      </c>
      <c r="G528" s="15" t="s">
        <v>115</v>
      </c>
      <c r="H528" s="16" t="s">
        <v>18</v>
      </c>
      <c r="I528" s="16" t="s">
        <v>24</v>
      </c>
      <c r="J528" s="16" t="s">
        <v>88</v>
      </c>
    </row>
    <row r="529" spans="1:10" x14ac:dyDescent="0.3">
      <c r="A529" s="10" t="s">
        <v>945</v>
      </c>
      <c r="B529" s="11">
        <v>42338</v>
      </c>
      <c r="C529" s="12" t="s">
        <v>946</v>
      </c>
      <c r="D529" s="12">
        <v>522</v>
      </c>
      <c r="E529" s="13">
        <v>72</v>
      </c>
      <c r="F529" s="14">
        <v>37584</v>
      </c>
      <c r="G529" s="15" t="s">
        <v>86</v>
      </c>
      <c r="H529" s="16" t="s">
        <v>99</v>
      </c>
      <c r="I529" s="16" t="s">
        <v>28</v>
      </c>
      <c r="J529" s="16" t="s">
        <v>88</v>
      </c>
    </row>
    <row r="530" spans="1:10" x14ac:dyDescent="0.3">
      <c r="A530" s="10" t="s">
        <v>947</v>
      </c>
      <c r="B530" s="11">
        <v>42348</v>
      </c>
      <c r="C530" s="12" t="s">
        <v>948</v>
      </c>
      <c r="D530" s="12">
        <v>527</v>
      </c>
      <c r="E530" s="13">
        <v>9</v>
      </c>
      <c r="F530" s="14">
        <v>4743</v>
      </c>
      <c r="G530" s="15" t="s">
        <v>36</v>
      </c>
      <c r="H530" s="16" t="s">
        <v>32</v>
      </c>
      <c r="I530" s="16" t="s">
        <v>19</v>
      </c>
      <c r="J530" s="16" t="s">
        <v>33</v>
      </c>
    </row>
    <row r="531" spans="1:10" x14ac:dyDescent="0.3">
      <c r="A531" s="10" t="s">
        <v>949</v>
      </c>
      <c r="B531" s="11">
        <v>42350</v>
      </c>
      <c r="C531" s="12" t="s">
        <v>950</v>
      </c>
      <c r="D531" s="12">
        <v>323</v>
      </c>
      <c r="E531" s="13">
        <v>6</v>
      </c>
      <c r="F531" s="14">
        <v>1938</v>
      </c>
      <c r="G531" s="15" t="s">
        <v>31</v>
      </c>
      <c r="H531" s="16" t="s">
        <v>185</v>
      </c>
      <c r="I531" s="16" t="s">
        <v>49</v>
      </c>
      <c r="J531" s="16" t="s">
        <v>105</v>
      </c>
    </row>
    <row r="532" spans="1:10" x14ac:dyDescent="0.3">
      <c r="A532" s="10" t="s">
        <v>951</v>
      </c>
      <c r="B532" s="11">
        <v>42352</v>
      </c>
      <c r="C532" s="12" t="s">
        <v>952</v>
      </c>
      <c r="D532" s="12">
        <v>827</v>
      </c>
      <c r="E532" s="13">
        <v>93</v>
      </c>
      <c r="F532" s="14">
        <v>76911</v>
      </c>
      <c r="G532" s="15" t="s">
        <v>17</v>
      </c>
      <c r="H532" s="16" t="s">
        <v>71</v>
      </c>
      <c r="I532" s="16" t="s">
        <v>19</v>
      </c>
      <c r="J532" s="16" t="s">
        <v>72</v>
      </c>
    </row>
    <row r="533" spans="1:10" x14ac:dyDescent="0.3">
      <c r="A533" s="10" t="s">
        <v>953</v>
      </c>
      <c r="B533" s="11">
        <v>42355</v>
      </c>
      <c r="C533" s="12" t="s">
        <v>954</v>
      </c>
      <c r="D533" s="12">
        <v>975</v>
      </c>
      <c r="E533" s="13">
        <v>26</v>
      </c>
      <c r="F533" s="14">
        <v>25350</v>
      </c>
      <c r="G533" s="15" t="s">
        <v>79</v>
      </c>
      <c r="H533" s="16" t="s">
        <v>23</v>
      </c>
      <c r="I533" s="16" t="s">
        <v>38</v>
      </c>
      <c r="J533" s="16" t="s">
        <v>25</v>
      </c>
    </row>
    <row r="534" spans="1:10" x14ac:dyDescent="0.3">
      <c r="A534" s="10" t="s">
        <v>955</v>
      </c>
      <c r="B534" s="11">
        <v>42362</v>
      </c>
      <c r="C534" s="12" t="s">
        <v>956</v>
      </c>
      <c r="D534" s="12">
        <v>151</v>
      </c>
      <c r="E534" s="13">
        <v>52</v>
      </c>
      <c r="F534" s="14">
        <v>7852</v>
      </c>
      <c r="G534" s="15" t="s">
        <v>133</v>
      </c>
      <c r="H534" s="16" t="s">
        <v>71</v>
      </c>
      <c r="I534" s="16" t="s">
        <v>38</v>
      </c>
      <c r="J534" s="16" t="s">
        <v>61</v>
      </c>
    </row>
    <row r="535" spans="1:10" x14ac:dyDescent="0.3">
      <c r="A535" s="10" t="s">
        <v>957</v>
      </c>
      <c r="B535" s="11">
        <v>42364</v>
      </c>
      <c r="C535" s="12" t="s">
        <v>958</v>
      </c>
      <c r="D535" s="12">
        <v>139</v>
      </c>
      <c r="E535" s="13">
        <v>40</v>
      </c>
      <c r="F535" s="14">
        <v>5560</v>
      </c>
      <c r="G535" s="15" t="s">
        <v>44</v>
      </c>
      <c r="H535" s="16" t="s">
        <v>102</v>
      </c>
      <c r="I535" s="16" t="s">
        <v>54</v>
      </c>
      <c r="J535" s="16" t="s">
        <v>50</v>
      </c>
    </row>
    <row r="536" spans="1:10" x14ac:dyDescent="0.3">
      <c r="A536" s="10" t="s">
        <v>959</v>
      </c>
      <c r="B536" s="11">
        <v>42369</v>
      </c>
      <c r="C536" s="12" t="s">
        <v>960</v>
      </c>
      <c r="D536" s="12">
        <v>529</v>
      </c>
      <c r="E536" s="13">
        <v>52</v>
      </c>
      <c r="F536" s="14">
        <v>27508</v>
      </c>
      <c r="G536" s="15" t="s">
        <v>31</v>
      </c>
      <c r="H536" s="16" t="s">
        <v>32</v>
      </c>
      <c r="I536" s="16" t="s">
        <v>49</v>
      </c>
      <c r="J536" s="16" t="s">
        <v>61</v>
      </c>
    </row>
    <row r="537" spans="1:10" x14ac:dyDescent="0.3">
      <c r="A537" s="10" t="s">
        <v>961</v>
      </c>
      <c r="B537" s="11">
        <v>42372</v>
      </c>
      <c r="C537" s="12" t="s">
        <v>962</v>
      </c>
      <c r="D537" s="12">
        <v>425</v>
      </c>
      <c r="E537" s="13">
        <v>96</v>
      </c>
      <c r="F537" s="14">
        <v>40800</v>
      </c>
      <c r="G537" s="15" t="s">
        <v>86</v>
      </c>
      <c r="H537" s="16" t="s">
        <v>185</v>
      </c>
      <c r="I537" s="16" t="s">
        <v>80</v>
      </c>
      <c r="J537" s="16" t="s">
        <v>83</v>
      </c>
    </row>
    <row r="538" spans="1:10" x14ac:dyDescent="0.3">
      <c r="A538" s="10" t="s">
        <v>963</v>
      </c>
      <c r="B538" s="11">
        <v>42375</v>
      </c>
      <c r="C538" s="12" t="s">
        <v>964</v>
      </c>
      <c r="D538" s="12">
        <v>662</v>
      </c>
      <c r="E538" s="13">
        <v>93</v>
      </c>
      <c r="F538" s="14">
        <v>61566</v>
      </c>
      <c r="G538" s="15" t="s">
        <v>31</v>
      </c>
      <c r="H538" s="16" t="s">
        <v>45</v>
      </c>
      <c r="I538" s="16" t="s">
        <v>38</v>
      </c>
      <c r="J538" s="16" t="s">
        <v>129</v>
      </c>
    </row>
    <row r="539" spans="1:10" x14ac:dyDescent="0.3">
      <c r="A539" s="10" t="s">
        <v>965</v>
      </c>
      <c r="B539" s="11">
        <v>42378</v>
      </c>
      <c r="C539" s="12" t="s">
        <v>966</v>
      </c>
      <c r="D539" s="12">
        <v>572</v>
      </c>
      <c r="E539" s="13">
        <v>68</v>
      </c>
      <c r="F539" s="14">
        <v>38896</v>
      </c>
      <c r="G539" s="15" t="s">
        <v>27</v>
      </c>
      <c r="H539" s="16" t="s">
        <v>99</v>
      </c>
      <c r="I539" s="16" t="s">
        <v>148</v>
      </c>
      <c r="J539" s="16" t="s">
        <v>55</v>
      </c>
    </row>
    <row r="540" spans="1:10" x14ac:dyDescent="0.3">
      <c r="A540" s="10" t="s">
        <v>967</v>
      </c>
      <c r="B540" s="11">
        <v>42390</v>
      </c>
      <c r="C540" s="12" t="s">
        <v>968</v>
      </c>
      <c r="D540" s="12">
        <v>471</v>
      </c>
      <c r="E540" s="13">
        <v>24</v>
      </c>
      <c r="F540" s="14">
        <v>11304</v>
      </c>
      <c r="G540" s="15" t="s">
        <v>133</v>
      </c>
      <c r="H540" s="16" t="s">
        <v>59</v>
      </c>
      <c r="I540" s="16" t="s">
        <v>49</v>
      </c>
      <c r="J540" s="16" t="s">
        <v>29</v>
      </c>
    </row>
    <row r="541" spans="1:10" x14ac:dyDescent="0.3">
      <c r="A541" s="10" t="s">
        <v>969</v>
      </c>
      <c r="B541" s="11">
        <v>42402</v>
      </c>
      <c r="C541" s="12" t="s">
        <v>970</v>
      </c>
      <c r="D541" s="12">
        <v>595</v>
      </c>
      <c r="E541" s="13">
        <v>84</v>
      </c>
      <c r="F541" s="14">
        <v>49980</v>
      </c>
      <c r="G541" s="15" t="s">
        <v>115</v>
      </c>
      <c r="H541" s="16" t="s">
        <v>23</v>
      </c>
      <c r="I541" s="16" t="s">
        <v>125</v>
      </c>
      <c r="J541" s="16" t="s">
        <v>33</v>
      </c>
    </row>
    <row r="542" spans="1:10" x14ac:dyDescent="0.3">
      <c r="A542" s="10" t="s">
        <v>971</v>
      </c>
      <c r="B542" s="11">
        <v>42410</v>
      </c>
      <c r="C542" s="12" t="s">
        <v>972</v>
      </c>
      <c r="D542" s="12">
        <v>121</v>
      </c>
      <c r="E542" s="13">
        <v>91</v>
      </c>
      <c r="F542" s="14">
        <v>11011</v>
      </c>
      <c r="G542" s="15" t="s">
        <v>75</v>
      </c>
      <c r="H542" s="16" t="s">
        <v>59</v>
      </c>
      <c r="I542" s="16" t="s">
        <v>76</v>
      </c>
      <c r="J542" s="16" t="s">
        <v>88</v>
      </c>
    </row>
    <row r="543" spans="1:10" x14ac:dyDescent="0.3">
      <c r="A543" s="10" t="s">
        <v>973</v>
      </c>
      <c r="B543" s="11">
        <v>42410</v>
      </c>
      <c r="C543" s="12" t="s">
        <v>974</v>
      </c>
      <c r="D543" s="12">
        <v>633</v>
      </c>
      <c r="E543" s="13">
        <v>55</v>
      </c>
      <c r="F543" s="14">
        <v>34815</v>
      </c>
      <c r="G543" s="15" t="s">
        <v>86</v>
      </c>
      <c r="H543" s="16" t="s">
        <v>102</v>
      </c>
      <c r="I543" s="16" t="s">
        <v>19</v>
      </c>
      <c r="J543" s="16" t="s">
        <v>72</v>
      </c>
    </row>
    <row r="544" spans="1:10" x14ac:dyDescent="0.3">
      <c r="A544" s="10" t="s">
        <v>975</v>
      </c>
      <c r="B544" s="11">
        <v>42415</v>
      </c>
      <c r="C544" s="12" t="s">
        <v>976</v>
      </c>
      <c r="D544" s="12">
        <v>704</v>
      </c>
      <c r="E544" s="13">
        <v>23</v>
      </c>
      <c r="F544" s="14">
        <v>16192</v>
      </c>
      <c r="G544" s="15" t="s">
        <v>86</v>
      </c>
      <c r="H544" s="16" t="s">
        <v>23</v>
      </c>
      <c r="I544" s="16" t="s">
        <v>66</v>
      </c>
      <c r="J544" s="16" t="s">
        <v>112</v>
      </c>
    </row>
    <row r="545" spans="1:10" x14ac:dyDescent="0.3">
      <c r="A545" s="10" t="s">
        <v>977</v>
      </c>
      <c r="B545" s="11">
        <v>42425</v>
      </c>
      <c r="C545" s="12" t="s">
        <v>978</v>
      </c>
      <c r="D545" s="12">
        <v>160</v>
      </c>
      <c r="E545" s="13">
        <v>8</v>
      </c>
      <c r="F545" s="14">
        <v>1280</v>
      </c>
      <c r="G545" s="15" t="s">
        <v>133</v>
      </c>
      <c r="H545" s="16" t="s">
        <v>95</v>
      </c>
      <c r="I545" s="16" t="s">
        <v>28</v>
      </c>
      <c r="J545" s="16" t="s">
        <v>50</v>
      </c>
    </row>
    <row r="546" spans="1:10" x14ac:dyDescent="0.3">
      <c r="A546" s="10" t="s">
        <v>979</v>
      </c>
      <c r="B546" s="11">
        <v>42429</v>
      </c>
      <c r="C546" s="12" t="s">
        <v>980</v>
      </c>
      <c r="D546" s="12">
        <v>319</v>
      </c>
      <c r="E546" s="13">
        <v>62</v>
      </c>
      <c r="F546" s="14">
        <v>19778</v>
      </c>
      <c r="G546" s="15" t="s">
        <v>133</v>
      </c>
      <c r="H546" s="16" t="s">
        <v>102</v>
      </c>
      <c r="I546" s="16" t="s">
        <v>60</v>
      </c>
      <c r="J546" s="16" t="s">
        <v>129</v>
      </c>
    </row>
    <row r="547" spans="1:10" x14ac:dyDescent="0.3">
      <c r="A547" s="10" t="s">
        <v>981</v>
      </c>
      <c r="B547" s="11">
        <v>42434</v>
      </c>
      <c r="C547" s="12" t="s">
        <v>982</v>
      </c>
      <c r="D547" s="12">
        <v>715</v>
      </c>
      <c r="E547" s="13">
        <v>55</v>
      </c>
      <c r="F547" s="14">
        <v>39325</v>
      </c>
      <c r="G547" s="15" t="s">
        <v>75</v>
      </c>
      <c r="H547" s="16" t="s">
        <v>87</v>
      </c>
      <c r="I547" s="16" t="s">
        <v>103</v>
      </c>
      <c r="J547" s="16" t="s">
        <v>72</v>
      </c>
    </row>
    <row r="548" spans="1:10" x14ac:dyDescent="0.3">
      <c r="A548" s="10" t="s">
        <v>983</v>
      </c>
      <c r="B548" s="11">
        <v>42437</v>
      </c>
      <c r="C548" s="12" t="s">
        <v>984</v>
      </c>
      <c r="D548" s="12">
        <v>929</v>
      </c>
      <c r="E548" s="13">
        <v>88</v>
      </c>
      <c r="F548" s="14">
        <v>81752</v>
      </c>
      <c r="G548" s="15" t="s">
        <v>86</v>
      </c>
      <c r="H548" s="16" t="s">
        <v>18</v>
      </c>
      <c r="I548" s="16" t="s">
        <v>80</v>
      </c>
      <c r="J548" s="16" t="s">
        <v>123</v>
      </c>
    </row>
    <row r="549" spans="1:10" x14ac:dyDescent="0.3">
      <c r="A549" s="10" t="s">
        <v>985</v>
      </c>
      <c r="B549" s="11">
        <v>42441</v>
      </c>
      <c r="C549" s="12" t="s">
        <v>986</v>
      </c>
      <c r="D549" s="12">
        <v>812</v>
      </c>
      <c r="E549" s="13">
        <v>40</v>
      </c>
      <c r="F549" s="14">
        <v>32480</v>
      </c>
      <c r="G549" s="15" t="s">
        <v>36</v>
      </c>
      <c r="H549" s="16" t="s">
        <v>32</v>
      </c>
      <c r="I549" s="16" t="s">
        <v>80</v>
      </c>
      <c r="J549" s="16" t="s">
        <v>50</v>
      </c>
    </row>
    <row r="550" spans="1:10" x14ac:dyDescent="0.3">
      <c r="A550" s="10" t="s">
        <v>987</v>
      </c>
      <c r="B550" s="11">
        <v>42442</v>
      </c>
      <c r="C550" s="12" t="s">
        <v>988</v>
      </c>
      <c r="D550" s="12">
        <v>6</v>
      </c>
      <c r="E550" s="13">
        <v>61</v>
      </c>
      <c r="F550" s="14">
        <v>366</v>
      </c>
      <c r="G550" s="15" t="s">
        <v>27</v>
      </c>
      <c r="H550" s="16" t="s">
        <v>32</v>
      </c>
      <c r="I550" s="16" t="s">
        <v>19</v>
      </c>
      <c r="J550" s="16" t="s">
        <v>129</v>
      </c>
    </row>
    <row r="551" spans="1:10" x14ac:dyDescent="0.3">
      <c r="A551" s="10" t="s">
        <v>989</v>
      </c>
      <c r="B551" s="11">
        <v>42446</v>
      </c>
      <c r="C551" s="12" t="s">
        <v>990</v>
      </c>
      <c r="D551" s="12">
        <v>773</v>
      </c>
      <c r="E551" s="13">
        <v>51</v>
      </c>
      <c r="F551" s="14">
        <v>39423</v>
      </c>
      <c r="G551" s="15" t="s">
        <v>44</v>
      </c>
      <c r="H551" s="16" t="s">
        <v>45</v>
      </c>
      <c r="I551" s="16" t="s">
        <v>60</v>
      </c>
      <c r="J551" s="16" t="s">
        <v>88</v>
      </c>
    </row>
    <row r="552" spans="1:10" x14ac:dyDescent="0.3">
      <c r="A552" s="10" t="s">
        <v>991</v>
      </c>
      <c r="B552" s="11">
        <v>42452</v>
      </c>
      <c r="C552" s="12" t="s">
        <v>992</v>
      </c>
      <c r="D552" s="12">
        <v>526</v>
      </c>
      <c r="E552" s="13">
        <v>37</v>
      </c>
      <c r="F552" s="14">
        <v>19462</v>
      </c>
      <c r="G552" s="15" t="s">
        <v>36</v>
      </c>
      <c r="H552" s="16" t="s">
        <v>71</v>
      </c>
      <c r="I552" s="16" t="s">
        <v>46</v>
      </c>
      <c r="J552" s="16" t="s">
        <v>72</v>
      </c>
    </row>
    <row r="553" spans="1:10" x14ac:dyDescent="0.3">
      <c r="A553" s="10" t="s">
        <v>993</v>
      </c>
      <c r="B553" s="11">
        <v>42452</v>
      </c>
      <c r="C553" s="12" t="s">
        <v>994</v>
      </c>
      <c r="D553" s="12">
        <v>528</v>
      </c>
      <c r="E553" s="13">
        <v>17</v>
      </c>
      <c r="F553" s="14">
        <v>8976</v>
      </c>
      <c r="G553" s="15" t="s">
        <v>22</v>
      </c>
      <c r="H553" s="16" t="s">
        <v>71</v>
      </c>
      <c r="I553" s="16" t="s">
        <v>125</v>
      </c>
      <c r="J553" s="16" t="s">
        <v>129</v>
      </c>
    </row>
    <row r="554" spans="1:10" x14ac:dyDescent="0.3">
      <c r="A554" s="10" t="s">
        <v>995</v>
      </c>
      <c r="B554" s="11">
        <v>42456</v>
      </c>
      <c r="C554" s="12" t="s">
        <v>996</v>
      </c>
      <c r="D554" s="12">
        <v>441</v>
      </c>
      <c r="E554" s="13">
        <v>4</v>
      </c>
      <c r="F554" s="14">
        <v>1764</v>
      </c>
      <c r="G554" s="15" t="s">
        <v>27</v>
      </c>
      <c r="H554" s="16" t="s">
        <v>59</v>
      </c>
      <c r="I554" s="16" t="s">
        <v>49</v>
      </c>
      <c r="J554" s="16" t="s">
        <v>112</v>
      </c>
    </row>
    <row r="555" spans="1:10" x14ac:dyDescent="0.3">
      <c r="A555" s="10" t="s">
        <v>997</v>
      </c>
      <c r="B555" s="11">
        <v>42457</v>
      </c>
      <c r="C555" s="12" t="s">
        <v>998</v>
      </c>
      <c r="D555" s="12">
        <v>981</v>
      </c>
      <c r="E555" s="13">
        <v>67</v>
      </c>
      <c r="F555" s="14">
        <v>65727</v>
      </c>
      <c r="G555" s="15" t="s">
        <v>27</v>
      </c>
      <c r="H555" s="16" t="s">
        <v>109</v>
      </c>
      <c r="I555" s="16" t="s">
        <v>66</v>
      </c>
      <c r="J555" s="16" t="s">
        <v>119</v>
      </c>
    </row>
    <row r="556" spans="1:10" x14ac:dyDescent="0.3">
      <c r="A556" s="10" t="s">
        <v>999</v>
      </c>
      <c r="B556" s="11">
        <v>42467</v>
      </c>
      <c r="C556" s="12" t="s">
        <v>1000</v>
      </c>
      <c r="D556" s="12">
        <v>636</v>
      </c>
      <c r="E556" s="13">
        <v>38</v>
      </c>
      <c r="F556" s="14">
        <v>24168</v>
      </c>
      <c r="G556" s="15" t="s">
        <v>65</v>
      </c>
      <c r="H556" s="16" t="s">
        <v>185</v>
      </c>
      <c r="I556" s="16" t="s">
        <v>22</v>
      </c>
      <c r="J556" s="16" t="s">
        <v>20</v>
      </c>
    </row>
    <row r="557" spans="1:10" x14ac:dyDescent="0.3">
      <c r="A557" s="10" t="s">
        <v>1001</v>
      </c>
      <c r="B557" s="11">
        <v>42476</v>
      </c>
      <c r="C557" s="12" t="s">
        <v>1002</v>
      </c>
      <c r="D557" s="12">
        <v>497</v>
      </c>
      <c r="E557" s="13">
        <v>60</v>
      </c>
      <c r="F557" s="14">
        <v>29820</v>
      </c>
      <c r="G557" s="15" t="s">
        <v>31</v>
      </c>
      <c r="H557" s="16" t="s">
        <v>99</v>
      </c>
      <c r="I557" s="16" t="s">
        <v>28</v>
      </c>
      <c r="J557" s="16" t="s">
        <v>112</v>
      </c>
    </row>
    <row r="558" spans="1:10" x14ac:dyDescent="0.3">
      <c r="A558" s="10" t="s">
        <v>1003</v>
      </c>
      <c r="B558" s="11">
        <v>42477</v>
      </c>
      <c r="C558" s="12" t="s">
        <v>1004</v>
      </c>
      <c r="D558" s="12">
        <v>764</v>
      </c>
      <c r="E558" s="13">
        <v>62</v>
      </c>
      <c r="F558" s="14">
        <v>47368</v>
      </c>
      <c r="G558" s="15" t="s">
        <v>44</v>
      </c>
      <c r="H558" s="16" t="s">
        <v>102</v>
      </c>
      <c r="I558" s="16" t="s">
        <v>60</v>
      </c>
      <c r="J558" s="16" t="s">
        <v>88</v>
      </c>
    </row>
    <row r="559" spans="1:10" x14ac:dyDescent="0.3">
      <c r="A559" s="10" t="s">
        <v>1005</v>
      </c>
      <c r="B559" s="11">
        <v>42479</v>
      </c>
      <c r="C559" s="12" t="s">
        <v>1006</v>
      </c>
      <c r="D559" s="12">
        <v>248</v>
      </c>
      <c r="E559" s="13">
        <v>100</v>
      </c>
      <c r="F559" s="14">
        <v>24800</v>
      </c>
      <c r="G559" s="15" t="s">
        <v>133</v>
      </c>
      <c r="H559" s="16" t="s">
        <v>71</v>
      </c>
      <c r="I559" s="16" t="s">
        <v>103</v>
      </c>
      <c r="J559" s="16" t="s">
        <v>25</v>
      </c>
    </row>
    <row r="560" spans="1:10" x14ac:dyDescent="0.3">
      <c r="A560" s="10" t="s">
        <v>1007</v>
      </c>
      <c r="B560" s="11">
        <v>42514</v>
      </c>
      <c r="C560" s="12" t="s">
        <v>1008</v>
      </c>
      <c r="D560" s="12">
        <v>267</v>
      </c>
      <c r="E560" s="13">
        <v>24</v>
      </c>
      <c r="F560" s="14">
        <v>6408</v>
      </c>
      <c r="G560" s="15" t="s">
        <v>22</v>
      </c>
      <c r="H560" s="16" t="s">
        <v>109</v>
      </c>
      <c r="I560" s="16" t="s">
        <v>49</v>
      </c>
      <c r="J560" s="16" t="s">
        <v>33</v>
      </c>
    </row>
    <row r="561" spans="1:10" x14ac:dyDescent="0.3">
      <c r="A561" s="10" t="s">
        <v>1009</v>
      </c>
      <c r="B561" s="11">
        <v>42515</v>
      </c>
      <c r="C561" s="12" t="s">
        <v>1010</v>
      </c>
      <c r="D561" s="12">
        <v>488</v>
      </c>
      <c r="E561" s="13">
        <v>100</v>
      </c>
      <c r="F561" s="14">
        <v>48800</v>
      </c>
      <c r="G561" s="15" t="s">
        <v>115</v>
      </c>
      <c r="H561" s="16" t="s">
        <v>87</v>
      </c>
      <c r="I561" s="16" t="s">
        <v>46</v>
      </c>
      <c r="J561" s="16" t="s">
        <v>55</v>
      </c>
    </row>
    <row r="562" spans="1:10" x14ac:dyDescent="0.3">
      <c r="A562" s="10" t="s">
        <v>1011</v>
      </c>
      <c r="B562" s="11">
        <v>42521</v>
      </c>
      <c r="C562" s="12" t="s">
        <v>1012</v>
      </c>
      <c r="D562" s="12">
        <v>408</v>
      </c>
      <c r="E562" s="13">
        <v>51</v>
      </c>
      <c r="F562" s="14">
        <v>20808</v>
      </c>
      <c r="G562" s="15" t="s">
        <v>86</v>
      </c>
      <c r="H562" s="16" t="s">
        <v>99</v>
      </c>
      <c r="I562" s="16" t="s">
        <v>24</v>
      </c>
      <c r="J562" s="16" t="s">
        <v>33</v>
      </c>
    </row>
    <row r="563" spans="1:10" x14ac:dyDescent="0.3">
      <c r="A563" s="10" t="s">
        <v>1013</v>
      </c>
      <c r="B563" s="11">
        <v>42523</v>
      </c>
      <c r="C563" s="12" t="s">
        <v>1014</v>
      </c>
      <c r="D563" s="12">
        <v>393</v>
      </c>
      <c r="E563" s="13">
        <v>27</v>
      </c>
      <c r="F563" s="14">
        <v>10611</v>
      </c>
      <c r="G563" s="15" t="s">
        <v>31</v>
      </c>
      <c r="H563" s="16" t="s">
        <v>71</v>
      </c>
      <c r="I563" s="16" t="s">
        <v>76</v>
      </c>
      <c r="J563" s="16" t="s">
        <v>123</v>
      </c>
    </row>
    <row r="564" spans="1:10" x14ac:dyDescent="0.3">
      <c r="A564" s="10" t="s">
        <v>1015</v>
      </c>
      <c r="B564" s="11">
        <v>42524</v>
      </c>
      <c r="C564" s="12" t="s">
        <v>1016</v>
      </c>
      <c r="D564" s="12">
        <v>275</v>
      </c>
      <c r="E564" s="13">
        <v>39</v>
      </c>
      <c r="F564" s="14">
        <v>10725</v>
      </c>
      <c r="G564" s="15" t="s">
        <v>133</v>
      </c>
      <c r="H564" s="16" t="s">
        <v>53</v>
      </c>
      <c r="I564" s="16" t="s">
        <v>46</v>
      </c>
      <c r="J564" s="16" t="s">
        <v>55</v>
      </c>
    </row>
    <row r="565" spans="1:10" x14ac:dyDescent="0.3">
      <c r="A565" s="10" t="s">
        <v>1017</v>
      </c>
      <c r="B565" s="11">
        <v>42525</v>
      </c>
      <c r="C565" s="12" t="s">
        <v>1018</v>
      </c>
      <c r="D565" s="12">
        <v>72</v>
      </c>
      <c r="E565" s="13">
        <v>32</v>
      </c>
      <c r="F565" s="14">
        <v>2304</v>
      </c>
      <c r="G565" s="15" t="s">
        <v>31</v>
      </c>
      <c r="H565" s="16" t="s">
        <v>41</v>
      </c>
      <c r="I565" s="16" t="s">
        <v>49</v>
      </c>
      <c r="J565" s="16" t="s">
        <v>105</v>
      </c>
    </row>
    <row r="566" spans="1:10" x14ac:dyDescent="0.3">
      <c r="A566" s="10" t="s">
        <v>1019</v>
      </c>
      <c r="B566" s="11">
        <v>42531</v>
      </c>
      <c r="C566" s="12" t="s">
        <v>1020</v>
      </c>
      <c r="D566" s="12">
        <v>122</v>
      </c>
      <c r="E566" s="13">
        <v>2</v>
      </c>
      <c r="F566" s="14">
        <v>244</v>
      </c>
      <c r="G566" s="15" t="s">
        <v>75</v>
      </c>
      <c r="H566" s="16" t="s">
        <v>109</v>
      </c>
      <c r="I566" s="16" t="s">
        <v>60</v>
      </c>
      <c r="J566" s="16" t="s">
        <v>25</v>
      </c>
    </row>
    <row r="567" spans="1:10" x14ac:dyDescent="0.3">
      <c r="A567" s="10" t="s">
        <v>1021</v>
      </c>
      <c r="B567" s="11">
        <v>42538</v>
      </c>
      <c r="C567" s="12" t="s">
        <v>1022</v>
      </c>
      <c r="D567" s="12">
        <v>287</v>
      </c>
      <c r="E567" s="13">
        <v>66</v>
      </c>
      <c r="F567" s="14">
        <v>18942</v>
      </c>
      <c r="G567" s="15" t="s">
        <v>22</v>
      </c>
      <c r="H567" s="16" t="s">
        <v>32</v>
      </c>
      <c r="I567" s="16" t="s">
        <v>46</v>
      </c>
      <c r="J567" s="16" t="s">
        <v>25</v>
      </c>
    </row>
    <row r="568" spans="1:10" x14ac:dyDescent="0.3">
      <c r="A568" s="10" t="s">
        <v>1023</v>
      </c>
      <c r="B568" s="11">
        <v>42539</v>
      </c>
      <c r="C568" s="12" t="s">
        <v>1024</v>
      </c>
      <c r="D568" s="12">
        <v>561</v>
      </c>
      <c r="E568" s="13">
        <v>7</v>
      </c>
      <c r="F568" s="14">
        <v>3927</v>
      </c>
      <c r="G568" s="15" t="s">
        <v>36</v>
      </c>
      <c r="H568" s="16" t="s">
        <v>45</v>
      </c>
      <c r="I568" s="16" t="s">
        <v>103</v>
      </c>
      <c r="J568" s="16" t="s">
        <v>88</v>
      </c>
    </row>
    <row r="569" spans="1:10" x14ac:dyDescent="0.3">
      <c r="A569" s="10" t="s">
        <v>1025</v>
      </c>
      <c r="B569" s="11">
        <v>42541</v>
      </c>
      <c r="C569" s="12" t="s">
        <v>1026</v>
      </c>
      <c r="D569" s="12">
        <v>307</v>
      </c>
      <c r="E569" s="13">
        <v>75</v>
      </c>
      <c r="F569" s="14">
        <v>23025</v>
      </c>
      <c r="G569" s="15" t="s">
        <v>31</v>
      </c>
      <c r="H569" s="16" t="s">
        <v>59</v>
      </c>
      <c r="I569" s="16" t="s">
        <v>148</v>
      </c>
      <c r="J569" s="16" t="s">
        <v>50</v>
      </c>
    </row>
    <row r="570" spans="1:10" x14ac:dyDescent="0.3">
      <c r="A570" s="10" t="s">
        <v>1027</v>
      </c>
      <c r="B570" s="11">
        <v>42545</v>
      </c>
      <c r="C570" s="12" t="s">
        <v>1028</v>
      </c>
      <c r="D570" s="12">
        <v>480</v>
      </c>
      <c r="E570" s="13">
        <v>45</v>
      </c>
      <c r="F570" s="14">
        <v>21600</v>
      </c>
      <c r="G570" s="15" t="s">
        <v>31</v>
      </c>
      <c r="H570" s="16" t="s">
        <v>102</v>
      </c>
      <c r="I570" s="16" t="s">
        <v>28</v>
      </c>
      <c r="J570" s="16" t="s">
        <v>129</v>
      </c>
    </row>
    <row r="571" spans="1:10" x14ac:dyDescent="0.3">
      <c r="A571" s="10" t="s">
        <v>1029</v>
      </c>
      <c r="B571" s="11">
        <v>42546</v>
      </c>
      <c r="C571" s="12" t="s">
        <v>1030</v>
      </c>
      <c r="D571" s="12">
        <v>697</v>
      </c>
      <c r="E571" s="13">
        <v>56</v>
      </c>
      <c r="F571" s="14">
        <v>39032</v>
      </c>
      <c r="G571" s="15" t="s">
        <v>65</v>
      </c>
      <c r="H571" s="16" t="s">
        <v>53</v>
      </c>
      <c r="I571" s="16" t="s">
        <v>125</v>
      </c>
      <c r="J571" s="16" t="s">
        <v>55</v>
      </c>
    </row>
    <row r="572" spans="1:10" x14ac:dyDescent="0.3">
      <c r="A572" s="10" t="s">
        <v>1031</v>
      </c>
      <c r="B572" s="11">
        <v>42548</v>
      </c>
      <c r="C572" s="12" t="s">
        <v>1032</v>
      </c>
      <c r="D572" s="12">
        <v>326</v>
      </c>
      <c r="E572" s="13">
        <v>87</v>
      </c>
      <c r="F572" s="14">
        <v>28362</v>
      </c>
      <c r="G572" s="15" t="s">
        <v>94</v>
      </c>
      <c r="H572" s="16" t="s">
        <v>37</v>
      </c>
      <c r="I572" s="16" t="s">
        <v>38</v>
      </c>
      <c r="J572" s="16" t="s">
        <v>29</v>
      </c>
    </row>
    <row r="573" spans="1:10" x14ac:dyDescent="0.3">
      <c r="A573" s="10" t="s">
        <v>1033</v>
      </c>
      <c r="B573" s="11">
        <v>42569</v>
      </c>
      <c r="C573" s="12" t="s">
        <v>1034</v>
      </c>
      <c r="D573" s="12">
        <v>606</v>
      </c>
      <c r="E573" s="13">
        <v>7</v>
      </c>
      <c r="F573" s="14">
        <v>4242</v>
      </c>
      <c r="G573" s="15" t="s">
        <v>58</v>
      </c>
      <c r="H573" s="16" t="s">
        <v>37</v>
      </c>
      <c r="I573" s="16" t="s">
        <v>125</v>
      </c>
      <c r="J573" s="16" t="s">
        <v>88</v>
      </c>
    </row>
    <row r="574" spans="1:10" x14ac:dyDescent="0.3">
      <c r="A574" s="10" t="s">
        <v>1035</v>
      </c>
      <c r="B574" s="11">
        <v>42570</v>
      </c>
      <c r="C574" s="12" t="s">
        <v>1036</v>
      </c>
      <c r="D574" s="12">
        <v>552</v>
      </c>
      <c r="E574" s="13">
        <v>96</v>
      </c>
      <c r="F574" s="14">
        <v>52992</v>
      </c>
      <c r="G574" s="15" t="s">
        <v>27</v>
      </c>
      <c r="H574" s="16" t="s">
        <v>45</v>
      </c>
      <c r="I574" s="16" t="s">
        <v>24</v>
      </c>
      <c r="J574" s="16" t="s">
        <v>61</v>
      </c>
    </row>
    <row r="575" spans="1:10" x14ac:dyDescent="0.3">
      <c r="A575" s="10" t="s">
        <v>1037</v>
      </c>
      <c r="B575" s="11">
        <v>42579</v>
      </c>
      <c r="C575" s="12" t="s">
        <v>1038</v>
      </c>
      <c r="D575" s="12">
        <v>303</v>
      </c>
      <c r="E575" s="13">
        <v>49</v>
      </c>
      <c r="F575" s="14">
        <v>14847</v>
      </c>
      <c r="G575" s="15" t="s">
        <v>22</v>
      </c>
      <c r="H575" s="16" t="s">
        <v>99</v>
      </c>
      <c r="I575" s="16" t="s">
        <v>103</v>
      </c>
      <c r="J575" s="16" t="s">
        <v>129</v>
      </c>
    </row>
    <row r="576" spans="1:10" x14ac:dyDescent="0.3">
      <c r="A576" s="10" t="s">
        <v>1039</v>
      </c>
      <c r="B576" s="11">
        <v>42583</v>
      </c>
      <c r="C576" s="12" t="s">
        <v>1040</v>
      </c>
      <c r="D576" s="12">
        <v>130</v>
      </c>
      <c r="E576" s="13">
        <v>53</v>
      </c>
      <c r="F576" s="14">
        <v>6890</v>
      </c>
      <c r="G576" s="15" t="s">
        <v>44</v>
      </c>
      <c r="H576" s="16" t="s">
        <v>95</v>
      </c>
      <c r="I576" s="16" t="s">
        <v>80</v>
      </c>
      <c r="J576" s="16" t="s">
        <v>20</v>
      </c>
    </row>
    <row r="577" spans="1:10" x14ac:dyDescent="0.3">
      <c r="A577" s="10" t="s">
        <v>1041</v>
      </c>
      <c r="B577" s="11">
        <v>42590</v>
      </c>
      <c r="C577" s="12" t="s">
        <v>1042</v>
      </c>
      <c r="D577" s="12">
        <v>611</v>
      </c>
      <c r="E577" s="13">
        <v>39</v>
      </c>
      <c r="F577" s="14">
        <v>23829</v>
      </c>
      <c r="G577" s="15" t="s">
        <v>17</v>
      </c>
      <c r="H577" s="16" t="s">
        <v>185</v>
      </c>
      <c r="I577" s="16" t="s">
        <v>22</v>
      </c>
      <c r="J577" s="16" t="s">
        <v>88</v>
      </c>
    </row>
    <row r="578" spans="1:10" x14ac:dyDescent="0.3">
      <c r="A578" s="10" t="s">
        <v>1043</v>
      </c>
      <c r="B578" s="11">
        <v>42591</v>
      </c>
      <c r="C578" s="12" t="s">
        <v>1044</v>
      </c>
      <c r="D578" s="12">
        <v>147</v>
      </c>
      <c r="E578" s="13">
        <v>82</v>
      </c>
      <c r="F578" s="14">
        <v>12054</v>
      </c>
      <c r="G578" s="15" t="s">
        <v>133</v>
      </c>
      <c r="H578" s="16" t="s">
        <v>59</v>
      </c>
      <c r="I578" s="16" t="s">
        <v>38</v>
      </c>
      <c r="J578" s="16" t="s">
        <v>61</v>
      </c>
    </row>
    <row r="579" spans="1:10" x14ac:dyDescent="0.3">
      <c r="A579" s="10" t="s">
        <v>1045</v>
      </c>
      <c r="B579" s="11">
        <v>42595</v>
      </c>
      <c r="C579" s="12" t="s">
        <v>1046</v>
      </c>
      <c r="D579" s="12">
        <v>979</v>
      </c>
      <c r="E579" s="13">
        <v>92</v>
      </c>
      <c r="F579" s="14">
        <v>90068</v>
      </c>
      <c r="G579" s="15" t="s">
        <v>17</v>
      </c>
      <c r="H579" s="16" t="s">
        <v>185</v>
      </c>
      <c r="I579" s="16" t="s">
        <v>125</v>
      </c>
      <c r="J579" s="16" t="s">
        <v>55</v>
      </c>
    </row>
    <row r="580" spans="1:10" x14ac:dyDescent="0.3">
      <c r="A580" s="10" t="s">
        <v>1047</v>
      </c>
      <c r="B580" s="11">
        <v>42604</v>
      </c>
      <c r="C580" s="12" t="s">
        <v>1048</v>
      </c>
      <c r="D580" s="12">
        <v>17</v>
      </c>
      <c r="E580" s="13">
        <v>38</v>
      </c>
      <c r="F580" s="14">
        <v>646</v>
      </c>
      <c r="G580" s="15" t="s">
        <v>115</v>
      </c>
      <c r="H580" s="16" t="s">
        <v>99</v>
      </c>
      <c r="I580" s="16" t="s">
        <v>38</v>
      </c>
      <c r="J580" s="16" t="s">
        <v>29</v>
      </c>
    </row>
    <row r="581" spans="1:10" x14ac:dyDescent="0.3">
      <c r="A581" s="10" t="s">
        <v>1049</v>
      </c>
      <c r="B581" s="11">
        <v>42605</v>
      </c>
      <c r="C581" s="12" t="s">
        <v>1050</v>
      </c>
      <c r="D581" s="12">
        <v>366</v>
      </c>
      <c r="E581" s="13">
        <v>73</v>
      </c>
      <c r="F581" s="14">
        <v>26718</v>
      </c>
      <c r="G581" s="15" t="s">
        <v>65</v>
      </c>
      <c r="H581" s="16" t="s">
        <v>109</v>
      </c>
      <c r="I581" s="16" t="s">
        <v>60</v>
      </c>
      <c r="J581" s="16" t="s">
        <v>72</v>
      </c>
    </row>
    <row r="582" spans="1:10" x14ac:dyDescent="0.3">
      <c r="A582" s="10" t="s">
        <v>1051</v>
      </c>
      <c r="B582" s="11">
        <v>42616</v>
      </c>
      <c r="C582" s="12" t="s">
        <v>1052</v>
      </c>
      <c r="D582" s="12">
        <v>22</v>
      </c>
      <c r="E582" s="13">
        <v>63</v>
      </c>
      <c r="F582" s="14">
        <v>1386</v>
      </c>
      <c r="G582" s="15" t="s">
        <v>115</v>
      </c>
      <c r="H582" s="16" t="s">
        <v>18</v>
      </c>
      <c r="I582" s="16" t="s">
        <v>54</v>
      </c>
      <c r="J582" s="16" t="s">
        <v>88</v>
      </c>
    </row>
    <row r="583" spans="1:10" x14ac:dyDescent="0.3">
      <c r="A583" s="10" t="s">
        <v>1053</v>
      </c>
      <c r="B583" s="11">
        <v>42620</v>
      </c>
      <c r="C583" s="12" t="s">
        <v>1054</v>
      </c>
      <c r="D583" s="12">
        <v>415</v>
      </c>
      <c r="E583" s="13">
        <v>1</v>
      </c>
      <c r="F583" s="14">
        <v>415</v>
      </c>
      <c r="G583" s="15" t="s">
        <v>94</v>
      </c>
      <c r="H583" s="16" t="s">
        <v>71</v>
      </c>
      <c r="I583" s="16" t="s">
        <v>125</v>
      </c>
      <c r="J583" s="16" t="s">
        <v>88</v>
      </c>
    </row>
    <row r="584" spans="1:10" x14ac:dyDescent="0.3">
      <c r="A584" s="10" t="s">
        <v>1055</v>
      </c>
      <c r="B584" s="11">
        <v>42621</v>
      </c>
      <c r="C584" s="12" t="s">
        <v>1056</v>
      </c>
      <c r="D584" s="12">
        <v>918</v>
      </c>
      <c r="E584" s="13">
        <v>14</v>
      </c>
      <c r="F584" s="14">
        <v>12852</v>
      </c>
      <c r="G584" s="15" t="s">
        <v>58</v>
      </c>
      <c r="H584" s="16" t="s">
        <v>95</v>
      </c>
      <c r="I584" s="16" t="s">
        <v>38</v>
      </c>
      <c r="J584" s="16" t="s">
        <v>123</v>
      </c>
    </row>
    <row r="585" spans="1:10" x14ac:dyDescent="0.3">
      <c r="A585" s="10" t="s">
        <v>1057</v>
      </c>
      <c r="B585" s="11">
        <v>42631</v>
      </c>
      <c r="C585" s="12" t="s">
        <v>1058</v>
      </c>
      <c r="D585" s="12">
        <v>190</v>
      </c>
      <c r="E585" s="13">
        <v>69</v>
      </c>
      <c r="F585" s="14">
        <v>13110</v>
      </c>
      <c r="G585" s="15" t="s">
        <v>79</v>
      </c>
      <c r="H585" s="16" t="s">
        <v>109</v>
      </c>
      <c r="I585" s="16" t="s">
        <v>49</v>
      </c>
      <c r="J585" s="16" t="s">
        <v>29</v>
      </c>
    </row>
    <row r="586" spans="1:10" x14ac:dyDescent="0.3">
      <c r="A586" s="10" t="s">
        <v>1059</v>
      </c>
      <c r="B586" s="11">
        <v>42643</v>
      </c>
      <c r="C586" s="12" t="s">
        <v>1060</v>
      </c>
      <c r="D586" s="12">
        <v>289</v>
      </c>
      <c r="E586" s="13">
        <v>5</v>
      </c>
      <c r="F586" s="14">
        <v>1445</v>
      </c>
      <c r="G586" s="15" t="s">
        <v>115</v>
      </c>
      <c r="H586" s="16" t="s">
        <v>99</v>
      </c>
      <c r="I586" s="16" t="s">
        <v>54</v>
      </c>
      <c r="J586" s="16" t="s">
        <v>50</v>
      </c>
    </row>
    <row r="587" spans="1:10" x14ac:dyDescent="0.3">
      <c r="A587" s="10" t="s">
        <v>1061</v>
      </c>
      <c r="B587" s="11">
        <v>42655</v>
      </c>
      <c r="C587" s="12" t="s">
        <v>1062</v>
      </c>
      <c r="D587" s="12">
        <v>490</v>
      </c>
      <c r="E587" s="13">
        <v>91</v>
      </c>
      <c r="F587" s="14">
        <v>44590</v>
      </c>
      <c r="G587" s="15" t="s">
        <v>36</v>
      </c>
      <c r="H587" s="16" t="s">
        <v>99</v>
      </c>
      <c r="I587" s="16" t="s">
        <v>19</v>
      </c>
      <c r="J587" s="16" t="s">
        <v>33</v>
      </c>
    </row>
    <row r="588" spans="1:10" x14ac:dyDescent="0.3">
      <c r="A588" s="10" t="s">
        <v>1063</v>
      </c>
      <c r="B588" s="11">
        <v>42671</v>
      </c>
      <c r="C588" s="12" t="s">
        <v>1064</v>
      </c>
      <c r="D588" s="12">
        <v>992</v>
      </c>
      <c r="E588" s="13">
        <v>3</v>
      </c>
      <c r="F588" s="14">
        <v>2976</v>
      </c>
      <c r="G588" s="15" t="s">
        <v>36</v>
      </c>
      <c r="H588" s="16" t="s">
        <v>87</v>
      </c>
      <c r="I588" s="16" t="s">
        <v>103</v>
      </c>
      <c r="J588" s="16" t="s">
        <v>88</v>
      </c>
    </row>
    <row r="589" spans="1:10" x14ac:dyDescent="0.3">
      <c r="A589" s="10" t="s">
        <v>1065</v>
      </c>
      <c r="B589" s="11">
        <v>42672</v>
      </c>
      <c r="C589" s="12" t="s">
        <v>1066</v>
      </c>
      <c r="D589" s="12">
        <v>714</v>
      </c>
      <c r="E589" s="13">
        <v>9</v>
      </c>
      <c r="F589" s="14">
        <v>6426</v>
      </c>
      <c r="G589" s="15" t="s">
        <v>133</v>
      </c>
      <c r="H589" s="16" t="s">
        <v>109</v>
      </c>
      <c r="I589" s="16" t="s">
        <v>28</v>
      </c>
      <c r="J589" s="16" t="s">
        <v>20</v>
      </c>
    </row>
    <row r="590" spans="1:10" x14ac:dyDescent="0.3">
      <c r="A590" s="10" t="s">
        <v>1067</v>
      </c>
      <c r="B590" s="11">
        <v>42673</v>
      </c>
      <c r="C590" s="12" t="s">
        <v>1068</v>
      </c>
      <c r="D590" s="12">
        <v>230</v>
      </c>
      <c r="E590" s="13">
        <v>74</v>
      </c>
      <c r="F590" s="14">
        <v>17020</v>
      </c>
      <c r="G590" s="15" t="s">
        <v>65</v>
      </c>
      <c r="H590" s="16" t="s">
        <v>59</v>
      </c>
      <c r="I590" s="16" t="s">
        <v>19</v>
      </c>
      <c r="J590" s="16" t="s">
        <v>72</v>
      </c>
    </row>
    <row r="591" spans="1:10" x14ac:dyDescent="0.3">
      <c r="A591" s="10" t="s">
        <v>1069</v>
      </c>
      <c r="B591" s="11">
        <v>42678</v>
      </c>
      <c r="C591" s="12" t="s">
        <v>1070</v>
      </c>
      <c r="D591" s="12">
        <v>823</v>
      </c>
      <c r="E591" s="13">
        <v>53</v>
      </c>
      <c r="F591" s="14">
        <v>43619</v>
      </c>
      <c r="G591" s="15" t="s">
        <v>115</v>
      </c>
      <c r="H591" s="16" t="s">
        <v>109</v>
      </c>
      <c r="I591" s="16" t="s">
        <v>60</v>
      </c>
      <c r="J591" s="16" t="s">
        <v>119</v>
      </c>
    </row>
    <row r="592" spans="1:10" x14ac:dyDescent="0.3">
      <c r="A592" s="10" t="s">
        <v>1071</v>
      </c>
      <c r="B592" s="11">
        <v>42689</v>
      </c>
      <c r="C592" s="12" t="s">
        <v>1072</v>
      </c>
      <c r="D592" s="12">
        <v>702</v>
      </c>
      <c r="E592" s="13">
        <v>4</v>
      </c>
      <c r="F592" s="14">
        <v>2808</v>
      </c>
      <c r="G592" s="15" t="s">
        <v>86</v>
      </c>
      <c r="H592" s="16" t="s">
        <v>53</v>
      </c>
      <c r="I592" s="16" t="s">
        <v>80</v>
      </c>
      <c r="J592" s="16" t="s">
        <v>112</v>
      </c>
    </row>
    <row r="593" spans="1:10" x14ac:dyDescent="0.3">
      <c r="A593" s="10" t="s">
        <v>1073</v>
      </c>
      <c r="B593" s="11">
        <v>42690</v>
      </c>
      <c r="C593" s="12" t="s">
        <v>1074</v>
      </c>
      <c r="D593" s="12">
        <v>676</v>
      </c>
      <c r="E593" s="13">
        <v>54</v>
      </c>
      <c r="F593" s="14">
        <v>36504</v>
      </c>
      <c r="G593" s="15" t="s">
        <v>22</v>
      </c>
      <c r="H593" s="16" t="s">
        <v>99</v>
      </c>
      <c r="I593" s="16" t="s">
        <v>60</v>
      </c>
      <c r="J593" s="16" t="s">
        <v>29</v>
      </c>
    </row>
    <row r="594" spans="1:10" x14ac:dyDescent="0.3">
      <c r="A594" s="10" t="s">
        <v>1075</v>
      </c>
      <c r="B594" s="11">
        <v>42694</v>
      </c>
      <c r="C594" s="12" t="s">
        <v>1076</v>
      </c>
      <c r="D594" s="12">
        <v>161</v>
      </c>
      <c r="E594" s="13">
        <v>36</v>
      </c>
      <c r="F594" s="14">
        <v>5796</v>
      </c>
      <c r="G594" s="15" t="s">
        <v>86</v>
      </c>
      <c r="H594" s="16" t="s">
        <v>71</v>
      </c>
      <c r="I594" s="16" t="s">
        <v>103</v>
      </c>
      <c r="J594" s="16" t="s">
        <v>105</v>
      </c>
    </row>
    <row r="595" spans="1:10" x14ac:dyDescent="0.3">
      <c r="A595" s="10" t="s">
        <v>1077</v>
      </c>
      <c r="B595" s="11">
        <v>42694</v>
      </c>
      <c r="C595" s="12" t="s">
        <v>1078</v>
      </c>
      <c r="D595" s="12">
        <v>666</v>
      </c>
      <c r="E595" s="13">
        <v>66</v>
      </c>
      <c r="F595" s="14">
        <v>43956</v>
      </c>
      <c r="G595" s="15" t="s">
        <v>58</v>
      </c>
      <c r="H595" s="16" t="s">
        <v>41</v>
      </c>
      <c r="I595" s="16" t="s">
        <v>22</v>
      </c>
      <c r="J595" s="16" t="s">
        <v>105</v>
      </c>
    </row>
    <row r="596" spans="1:10" x14ac:dyDescent="0.3">
      <c r="A596" s="10" t="s">
        <v>1079</v>
      </c>
      <c r="B596" s="11">
        <v>42703</v>
      </c>
      <c r="C596" s="12" t="s">
        <v>1080</v>
      </c>
      <c r="D596" s="12">
        <v>546</v>
      </c>
      <c r="E596" s="13">
        <v>83</v>
      </c>
      <c r="F596" s="14">
        <v>45318</v>
      </c>
      <c r="G596" s="15" t="s">
        <v>58</v>
      </c>
      <c r="H596" s="16" t="s">
        <v>59</v>
      </c>
      <c r="I596" s="16" t="s">
        <v>103</v>
      </c>
      <c r="J596" s="16" t="s">
        <v>123</v>
      </c>
    </row>
    <row r="597" spans="1:10" x14ac:dyDescent="0.3">
      <c r="A597" s="10" t="s">
        <v>1081</v>
      </c>
      <c r="B597" s="11">
        <v>42711</v>
      </c>
      <c r="C597" s="12" t="s">
        <v>1082</v>
      </c>
      <c r="D597" s="12">
        <v>961</v>
      </c>
      <c r="E597" s="13">
        <v>30</v>
      </c>
      <c r="F597" s="14">
        <v>28830</v>
      </c>
      <c r="G597" s="15" t="s">
        <v>94</v>
      </c>
      <c r="H597" s="16" t="s">
        <v>37</v>
      </c>
      <c r="I597" s="16" t="s">
        <v>22</v>
      </c>
      <c r="J597" s="16" t="s">
        <v>123</v>
      </c>
    </row>
    <row r="598" spans="1:10" x14ac:dyDescent="0.3">
      <c r="A598" s="10" t="s">
        <v>1083</v>
      </c>
      <c r="B598" s="11">
        <v>42731</v>
      </c>
      <c r="C598" s="12" t="s">
        <v>1084</v>
      </c>
      <c r="D598" s="12">
        <v>826</v>
      </c>
      <c r="E598" s="13">
        <v>23</v>
      </c>
      <c r="F598" s="14">
        <v>18998</v>
      </c>
      <c r="G598" s="15" t="s">
        <v>94</v>
      </c>
      <c r="H598" s="16" t="s">
        <v>87</v>
      </c>
      <c r="I598" s="16" t="s">
        <v>60</v>
      </c>
      <c r="J598" s="16" t="s">
        <v>20</v>
      </c>
    </row>
    <row r="599" spans="1:10" x14ac:dyDescent="0.3">
      <c r="A599" s="10" t="s">
        <v>1085</v>
      </c>
      <c r="B599" s="11">
        <v>42734</v>
      </c>
      <c r="C599" s="12" t="s">
        <v>1086</v>
      </c>
      <c r="D599" s="12">
        <v>266</v>
      </c>
      <c r="E599" s="13">
        <v>49</v>
      </c>
      <c r="F599" s="14">
        <v>13034</v>
      </c>
      <c r="G599" s="15" t="s">
        <v>44</v>
      </c>
      <c r="H599" s="16" t="s">
        <v>102</v>
      </c>
      <c r="I599" s="16" t="s">
        <v>49</v>
      </c>
      <c r="J599" s="16" t="s">
        <v>25</v>
      </c>
    </row>
    <row r="600" spans="1:10" x14ac:dyDescent="0.3">
      <c r="A600" s="10" t="s">
        <v>1087</v>
      </c>
      <c r="B600" s="11">
        <v>42743</v>
      </c>
      <c r="C600" s="12" t="s">
        <v>1088</v>
      </c>
      <c r="D600" s="12">
        <v>355</v>
      </c>
      <c r="E600" s="13">
        <v>44</v>
      </c>
      <c r="F600" s="14">
        <v>15620</v>
      </c>
      <c r="G600" s="15" t="s">
        <v>31</v>
      </c>
      <c r="H600" s="16" t="s">
        <v>87</v>
      </c>
      <c r="I600" s="16" t="s">
        <v>28</v>
      </c>
      <c r="J600" s="16" t="s">
        <v>129</v>
      </c>
    </row>
    <row r="601" spans="1:10" x14ac:dyDescent="0.3">
      <c r="A601" s="10" t="s">
        <v>1089</v>
      </c>
      <c r="B601" s="11">
        <v>42744</v>
      </c>
      <c r="C601" s="12" t="s">
        <v>1090</v>
      </c>
      <c r="D601" s="12">
        <v>250</v>
      </c>
      <c r="E601" s="13">
        <v>1</v>
      </c>
      <c r="F601" s="14">
        <v>250</v>
      </c>
      <c r="G601" s="15" t="s">
        <v>94</v>
      </c>
      <c r="H601" s="16" t="s">
        <v>95</v>
      </c>
      <c r="I601" s="16" t="s">
        <v>38</v>
      </c>
      <c r="J601" s="16" t="s">
        <v>72</v>
      </c>
    </row>
    <row r="602" spans="1:10" x14ac:dyDescent="0.3">
      <c r="A602" s="10" t="s">
        <v>1091</v>
      </c>
      <c r="B602" s="11">
        <v>42747</v>
      </c>
      <c r="C602" s="12" t="s">
        <v>1092</v>
      </c>
      <c r="D602" s="12">
        <v>738</v>
      </c>
      <c r="E602" s="13">
        <v>94</v>
      </c>
      <c r="F602" s="14">
        <v>69372</v>
      </c>
      <c r="G602" s="15" t="s">
        <v>44</v>
      </c>
      <c r="H602" s="16" t="s">
        <v>102</v>
      </c>
      <c r="I602" s="16" t="s">
        <v>22</v>
      </c>
      <c r="J602" s="16" t="s">
        <v>55</v>
      </c>
    </row>
    <row r="603" spans="1:10" x14ac:dyDescent="0.3">
      <c r="A603" s="10" t="s">
        <v>1093</v>
      </c>
      <c r="B603" s="11">
        <v>42752</v>
      </c>
      <c r="C603" s="12" t="s">
        <v>1094</v>
      </c>
      <c r="D603" s="12">
        <v>900</v>
      </c>
      <c r="E603" s="13">
        <v>30</v>
      </c>
      <c r="F603" s="14">
        <v>27000</v>
      </c>
      <c r="G603" s="15" t="s">
        <v>58</v>
      </c>
      <c r="H603" s="16" t="s">
        <v>18</v>
      </c>
      <c r="I603" s="16" t="s">
        <v>54</v>
      </c>
      <c r="J603" s="16" t="s">
        <v>25</v>
      </c>
    </row>
    <row r="604" spans="1:10" x14ac:dyDescent="0.3">
      <c r="A604" s="10" t="s">
        <v>1095</v>
      </c>
      <c r="B604" s="11">
        <v>42762</v>
      </c>
      <c r="C604" s="12" t="s">
        <v>1096</v>
      </c>
      <c r="D604" s="12">
        <v>630</v>
      </c>
      <c r="E604" s="13">
        <v>95</v>
      </c>
      <c r="F604" s="14">
        <v>59850</v>
      </c>
      <c r="G604" s="15" t="s">
        <v>79</v>
      </c>
      <c r="H604" s="16" t="s">
        <v>37</v>
      </c>
      <c r="I604" s="16" t="s">
        <v>76</v>
      </c>
      <c r="J604" s="16" t="s">
        <v>50</v>
      </c>
    </row>
    <row r="605" spans="1:10" x14ac:dyDescent="0.3">
      <c r="A605" s="10" t="s">
        <v>1097</v>
      </c>
      <c r="B605" s="11">
        <v>42763</v>
      </c>
      <c r="C605" s="12" t="s">
        <v>1098</v>
      </c>
      <c r="D605" s="12">
        <v>774</v>
      </c>
      <c r="E605" s="13">
        <v>90</v>
      </c>
      <c r="F605" s="14">
        <v>69660</v>
      </c>
      <c r="G605" s="15" t="s">
        <v>115</v>
      </c>
      <c r="H605" s="16" t="s">
        <v>59</v>
      </c>
      <c r="I605" s="16" t="s">
        <v>19</v>
      </c>
      <c r="J605" s="16" t="s">
        <v>112</v>
      </c>
    </row>
    <row r="606" spans="1:10" x14ac:dyDescent="0.3">
      <c r="A606" s="10" t="s">
        <v>1099</v>
      </c>
      <c r="B606" s="11">
        <v>42765</v>
      </c>
      <c r="C606" s="12" t="s">
        <v>1100</v>
      </c>
      <c r="D606" s="12">
        <v>862</v>
      </c>
      <c r="E606" s="13">
        <v>62</v>
      </c>
      <c r="F606" s="14">
        <v>53444</v>
      </c>
      <c r="G606" s="15" t="s">
        <v>17</v>
      </c>
      <c r="H606" s="16" t="s">
        <v>53</v>
      </c>
      <c r="I606" s="16" t="s">
        <v>22</v>
      </c>
      <c r="J606" s="16" t="s">
        <v>129</v>
      </c>
    </row>
    <row r="607" spans="1:10" x14ac:dyDescent="0.3">
      <c r="A607" s="10" t="s">
        <v>1101</v>
      </c>
      <c r="B607" s="11">
        <v>42769</v>
      </c>
      <c r="C607" s="12" t="s">
        <v>1102</v>
      </c>
      <c r="D607" s="12">
        <v>667</v>
      </c>
      <c r="E607" s="13">
        <v>48</v>
      </c>
      <c r="F607" s="14">
        <v>32016</v>
      </c>
      <c r="G607" s="15" t="s">
        <v>31</v>
      </c>
      <c r="H607" s="16" t="s">
        <v>18</v>
      </c>
      <c r="I607" s="16" t="s">
        <v>49</v>
      </c>
      <c r="J607" s="16" t="s">
        <v>83</v>
      </c>
    </row>
    <row r="608" spans="1:10" x14ac:dyDescent="0.3">
      <c r="A608" s="10" t="s">
        <v>1103</v>
      </c>
      <c r="B608" s="11">
        <v>42770</v>
      </c>
      <c r="C608" s="12" t="s">
        <v>1104</v>
      </c>
      <c r="D608" s="12">
        <v>705</v>
      </c>
      <c r="E608" s="13">
        <v>47</v>
      </c>
      <c r="F608" s="14">
        <v>33135</v>
      </c>
      <c r="G608" s="15" t="s">
        <v>31</v>
      </c>
      <c r="H608" s="16" t="s">
        <v>71</v>
      </c>
      <c r="I608" s="16" t="s">
        <v>49</v>
      </c>
      <c r="J608" s="16" t="s">
        <v>72</v>
      </c>
    </row>
    <row r="609" spans="1:10" x14ac:dyDescent="0.3">
      <c r="A609" s="10" t="s">
        <v>1105</v>
      </c>
      <c r="B609" s="11">
        <v>42772</v>
      </c>
      <c r="C609" s="12" t="s">
        <v>1106</v>
      </c>
      <c r="D609" s="12">
        <v>97</v>
      </c>
      <c r="E609" s="13">
        <v>15</v>
      </c>
      <c r="F609" s="14">
        <v>1455</v>
      </c>
      <c r="G609" s="15" t="s">
        <v>58</v>
      </c>
      <c r="H609" s="16" t="s">
        <v>185</v>
      </c>
      <c r="I609" s="16" t="s">
        <v>22</v>
      </c>
      <c r="J609" s="16" t="s">
        <v>72</v>
      </c>
    </row>
    <row r="610" spans="1:10" x14ac:dyDescent="0.3">
      <c r="A610" s="10" t="s">
        <v>1107</v>
      </c>
      <c r="B610" s="11">
        <v>42781</v>
      </c>
      <c r="C610" s="12" t="s">
        <v>1108</v>
      </c>
      <c r="D610" s="12">
        <v>904</v>
      </c>
      <c r="E610" s="13">
        <v>30</v>
      </c>
      <c r="F610" s="14">
        <v>27120</v>
      </c>
      <c r="G610" s="15" t="s">
        <v>36</v>
      </c>
      <c r="H610" s="16" t="s">
        <v>71</v>
      </c>
      <c r="I610" s="16" t="s">
        <v>60</v>
      </c>
      <c r="J610" s="16" t="s">
        <v>55</v>
      </c>
    </row>
    <row r="611" spans="1:10" x14ac:dyDescent="0.3">
      <c r="A611" s="10" t="s">
        <v>1109</v>
      </c>
      <c r="B611" s="11">
        <v>42782</v>
      </c>
      <c r="C611" s="12" t="s">
        <v>1110</v>
      </c>
      <c r="D611" s="12">
        <v>596</v>
      </c>
      <c r="E611" s="13">
        <v>48</v>
      </c>
      <c r="F611" s="14">
        <v>28608</v>
      </c>
      <c r="G611" s="15" t="s">
        <v>66</v>
      </c>
      <c r="H611" s="16" t="s">
        <v>102</v>
      </c>
      <c r="I611" s="16" t="s">
        <v>66</v>
      </c>
      <c r="J611" s="16" t="s">
        <v>123</v>
      </c>
    </row>
    <row r="612" spans="1:10" x14ac:dyDescent="0.3">
      <c r="A612" s="10" t="s">
        <v>1111</v>
      </c>
      <c r="B612" s="11">
        <v>42785</v>
      </c>
      <c r="C612" s="12" t="s">
        <v>1112</v>
      </c>
      <c r="D612" s="12">
        <v>31</v>
      </c>
      <c r="E612" s="13">
        <v>92</v>
      </c>
      <c r="F612" s="14">
        <v>2852</v>
      </c>
      <c r="G612" s="15" t="s">
        <v>115</v>
      </c>
      <c r="H612" s="16" t="s">
        <v>53</v>
      </c>
      <c r="I612" s="16" t="s">
        <v>60</v>
      </c>
      <c r="J612" s="16" t="s">
        <v>33</v>
      </c>
    </row>
    <row r="613" spans="1:10" x14ac:dyDescent="0.3">
      <c r="A613" s="10" t="s">
        <v>1113</v>
      </c>
      <c r="B613" s="11">
        <v>42792</v>
      </c>
      <c r="C613" s="12" t="s">
        <v>1114</v>
      </c>
      <c r="D613" s="12">
        <v>592</v>
      </c>
      <c r="E613" s="13">
        <v>16</v>
      </c>
      <c r="F613" s="14">
        <v>9472</v>
      </c>
      <c r="G613" s="15" t="s">
        <v>36</v>
      </c>
      <c r="H613" s="16" t="s">
        <v>41</v>
      </c>
      <c r="I613" s="16" t="s">
        <v>103</v>
      </c>
      <c r="J613" s="16" t="s">
        <v>61</v>
      </c>
    </row>
    <row r="614" spans="1:10" x14ac:dyDescent="0.3">
      <c r="A614" s="10" t="s">
        <v>1115</v>
      </c>
      <c r="B614" s="11">
        <v>42799</v>
      </c>
      <c r="C614" s="12" t="s">
        <v>1116</v>
      </c>
      <c r="D614" s="12">
        <v>718</v>
      </c>
      <c r="E614" s="13">
        <v>7</v>
      </c>
      <c r="F614" s="14">
        <v>5026</v>
      </c>
      <c r="G614" s="15" t="s">
        <v>58</v>
      </c>
      <c r="H614" s="16" t="s">
        <v>37</v>
      </c>
      <c r="I614" s="16" t="s">
        <v>28</v>
      </c>
      <c r="J614" s="16" t="s">
        <v>61</v>
      </c>
    </row>
    <row r="615" spans="1:10" x14ac:dyDescent="0.3">
      <c r="A615" s="10" t="s">
        <v>1117</v>
      </c>
      <c r="B615" s="11">
        <v>42801</v>
      </c>
      <c r="C615" s="12" t="s">
        <v>1118</v>
      </c>
      <c r="D615" s="12">
        <v>457</v>
      </c>
      <c r="E615" s="13">
        <v>47</v>
      </c>
      <c r="F615" s="14">
        <v>21479</v>
      </c>
      <c r="G615" s="15" t="s">
        <v>65</v>
      </c>
      <c r="H615" s="16" t="s">
        <v>87</v>
      </c>
      <c r="I615" s="16" t="s">
        <v>46</v>
      </c>
      <c r="J615" s="16" t="s">
        <v>105</v>
      </c>
    </row>
    <row r="616" spans="1:10" x14ac:dyDescent="0.3">
      <c r="A616" s="10" t="s">
        <v>1119</v>
      </c>
      <c r="B616" s="11">
        <v>42807</v>
      </c>
      <c r="C616" s="12" t="s">
        <v>1120</v>
      </c>
      <c r="D616" s="12">
        <v>755</v>
      </c>
      <c r="E616" s="13">
        <v>87</v>
      </c>
      <c r="F616" s="14">
        <v>65685</v>
      </c>
      <c r="G616" s="15" t="s">
        <v>17</v>
      </c>
      <c r="H616" s="16" t="s">
        <v>32</v>
      </c>
      <c r="I616" s="16" t="s">
        <v>54</v>
      </c>
      <c r="J616" s="16" t="s">
        <v>88</v>
      </c>
    </row>
    <row r="617" spans="1:10" x14ac:dyDescent="0.3">
      <c r="A617" s="10" t="s">
        <v>1121</v>
      </c>
      <c r="B617" s="11">
        <v>42811</v>
      </c>
      <c r="C617" s="12" t="s">
        <v>1122</v>
      </c>
      <c r="D617" s="12">
        <v>499</v>
      </c>
      <c r="E617" s="13">
        <v>6</v>
      </c>
      <c r="F617" s="14">
        <v>2994</v>
      </c>
      <c r="G617" s="15" t="s">
        <v>44</v>
      </c>
      <c r="H617" s="16" t="s">
        <v>95</v>
      </c>
      <c r="I617" s="16" t="s">
        <v>38</v>
      </c>
      <c r="J617" s="16" t="s">
        <v>88</v>
      </c>
    </row>
    <row r="618" spans="1:10" x14ac:dyDescent="0.3">
      <c r="A618" s="10" t="s">
        <v>1123</v>
      </c>
      <c r="B618" s="11">
        <v>42818</v>
      </c>
      <c r="C618" s="12" t="s">
        <v>1124</v>
      </c>
      <c r="D618" s="12">
        <v>227</v>
      </c>
      <c r="E618" s="13">
        <v>80</v>
      </c>
      <c r="F618" s="14">
        <v>18160</v>
      </c>
      <c r="G618" s="15" t="s">
        <v>44</v>
      </c>
      <c r="H618" s="16" t="s">
        <v>32</v>
      </c>
      <c r="I618" s="16" t="s">
        <v>80</v>
      </c>
      <c r="J618" s="16" t="s">
        <v>119</v>
      </c>
    </row>
    <row r="619" spans="1:10" x14ac:dyDescent="0.3">
      <c r="A619" s="10" t="s">
        <v>1125</v>
      </c>
      <c r="B619" s="11">
        <v>42820</v>
      </c>
      <c r="C619" s="12" t="s">
        <v>1126</v>
      </c>
      <c r="D619" s="12">
        <v>531</v>
      </c>
      <c r="E619" s="13">
        <v>74</v>
      </c>
      <c r="F619" s="14">
        <v>39294</v>
      </c>
      <c r="G619" s="15" t="s">
        <v>86</v>
      </c>
      <c r="H619" s="16" t="s">
        <v>95</v>
      </c>
      <c r="I619" s="16" t="s">
        <v>80</v>
      </c>
      <c r="J619" s="16" t="s">
        <v>123</v>
      </c>
    </row>
    <row r="620" spans="1:10" x14ac:dyDescent="0.3">
      <c r="A620" s="10" t="s">
        <v>1127</v>
      </c>
      <c r="B620" s="11">
        <v>42822</v>
      </c>
      <c r="C620" s="12" t="s">
        <v>1128</v>
      </c>
      <c r="D620" s="12">
        <v>956</v>
      </c>
      <c r="E620" s="13">
        <v>15</v>
      </c>
      <c r="F620" s="14">
        <v>14340</v>
      </c>
      <c r="G620" s="15" t="s">
        <v>94</v>
      </c>
      <c r="H620" s="16" t="s">
        <v>45</v>
      </c>
      <c r="I620" s="16" t="s">
        <v>28</v>
      </c>
      <c r="J620" s="16" t="s">
        <v>129</v>
      </c>
    </row>
    <row r="621" spans="1:10" x14ac:dyDescent="0.3">
      <c r="A621" s="10" t="s">
        <v>1129</v>
      </c>
      <c r="B621" s="11">
        <v>42831</v>
      </c>
      <c r="C621" s="12" t="s">
        <v>1130</v>
      </c>
      <c r="D621" s="12">
        <v>958</v>
      </c>
      <c r="E621" s="13">
        <v>35</v>
      </c>
      <c r="F621" s="14">
        <v>33530</v>
      </c>
      <c r="G621" s="15" t="s">
        <v>94</v>
      </c>
      <c r="H621" s="16" t="s">
        <v>59</v>
      </c>
      <c r="I621" s="16" t="s">
        <v>49</v>
      </c>
      <c r="J621" s="16" t="s">
        <v>61</v>
      </c>
    </row>
    <row r="622" spans="1:10" x14ac:dyDescent="0.3">
      <c r="A622" s="10" t="s">
        <v>1131</v>
      </c>
      <c r="B622" s="11">
        <v>42835</v>
      </c>
      <c r="C622" s="12" t="s">
        <v>1132</v>
      </c>
      <c r="D622" s="12">
        <v>437</v>
      </c>
      <c r="E622" s="13">
        <v>90</v>
      </c>
      <c r="F622" s="14">
        <v>39330</v>
      </c>
      <c r="G622" s="15" t="s">
        <v>66</v>
      </c>
      <c r="H622" s="16" t="s">
        <v>53</v>
      </c>
      <c r="I622" s="16" t="s">
        <v>125</v>
      </c>
      <c r="J622" s="16" t="s">
        <v>72</v>
      </c>
    </row>
    <row r="623" spans="1:10" x14ac:dyDescent="0.3">
      <c r="A623" s="10" t="s">
        <v>1133</v>
      </c>
      <c r="B623" s="11">
        <v>42839</v>
      </c>
      <c r="C623" s="12" t="s">
        <v>1134</v>
      </c>
      <c r="D623" s="12">
        <v>623</v>
      </c>
      <c r="E623" s="13">
        <v>19</v>
      </c>
      <c r="F623" s="14">
        <v>11837</v>
      </c>
      <c r="G623" s="15" t="s">
        <v>133</v>
      </c>
      <c r="H623" s="16" t="s">
        <v>37</v>
      </c>
      <c r="I623" s="16" t="s">
        <v>76</v>
      </c>
      <c r="J623" s="16" t="s">
        <v>88</v>
      </c>
    </row>
    <row r="624" spans="1:10" x14ac:dyDescent="0.3">
      <c r="A624" s="10" t="s">
        <v>1135</v>
      </c>
      <c r="B624" s="11">
        <v>42848</v>
      </c>
      <c r="C624" s="12" t="s">
        <v>1136</v>
      </c>
      <c r="D624" s="12">
        <v>110</v>
      </c>
      <c r="E624" s="13">
        <v>45</v>
      </c>
      <c r="F624" s="14">
        <v>4950</v>
      </c>
      <c r="G624" s="15" t="s">
        <v>17</v>
      </c>
      <c r="H624" s="16" t="s">
        <v>23</v>
      </c>
      <c r="I624" s="16" t="s">
        <v>54</v>
      </c>
      <c r="J624" s="16" t="s">
        <v>61</v>
      </c>
    </row>
    <row r="625" spans="1:10" x14ac:dyDescent="0.3">
      <c r="A625" s="10" t="s">
        <v>1137</v>
      </c>
      <c r="B625" s="11">
        <v>42849</v>
      </c>
      <c r="C625" s="12" t="s">
        <v>1138</v>
      </c>
      <c r="D625" s="12">
        <v>313</v>
      </c>
      <c r="E625" s="13">
        <v>40</v>
      </c>
      <c r="F625" s="14">
        <v>12520</v>
      </c>
      <c r="G625" s="15" t="s">
        <v>58</v>
      </c>
      <c r="H625" s="16" t="s">
        <v>109</v>
      </c>
      <c r="I625" s="16" t="s">
        <v>49</v>
      </c>
      <c r="J625" s="16" t="s">
        <v>61</v>
      </c>
    </row>
    <row r="626" spans="1:10" x14ac:dyDescent="0.3">
      <c r="A626" s="10" t="s">
        <v>1139</v>
      </c>
      <c r="B626" s="11">
        <v>42850</v>
      </c>
      <c r="C626" s="12" t="s">
        <v>1140</v>
      </c>
      <c r="D626" s="12">
        <v>927</v>
      </c>
      <c r="E626" s="13">
        <v>88</v>
      </c>
      <c r="F626" s="14">
        <v>81576</v>
      </c>
      <c r="G626" s="15" t="s">
        <v>75</v>
      </c>
      <c r="H626" s="16" t="s">
        <v>99</v>
      </c>
      <c r="I626" s="16" t="s">
        <v>38</v>
      </c>
      <c r="J626" s="16" t="s">
        <v>61</v>
      </c>
    </row>
    <row r="627" spans="1:10" x14ac:dyDescent="0.3">
      <c r="A627" s="10" t="s">
        <v>1141</v>
      </c>
      <c r="B627" s="11">
        <v>42861</v>
      </c>
      <c r="C627" s="12" t="s">
        <v>1142</v>
      </c>
      <c r="D627" s="12">
        <v>489</v>
      </c>
      <c r="E627" s="13">
        <v>12</v>
      </c>
      <c r="F627" s="14">
        <v>5868</v>
      </c>
      <c r="G627" s="15" t="s">
        <v>75</v>
      </c>
      <c r="H627" s="16" t="s">
        <v>41</v>
      </c>
      <c r="I627" s="16" t="s">
        <v>76</v>
      </c>
      <c r="J627" s="16" t="s">
        <v>50</v>
      </c>
    </row>
    <row r="628" spans="1:10" x14ac:dyDescent="0.3">
      <c r="A628" s="10" t="s">
        <v>1143</v>
      </c>
      <c r="B628" s="11">
        <v>42863</v>
      </c>
      <c r="C628" s="12" t="s">
        <v>1144</v>
      </c>
      <c r="D628" s="12">
        <v>8</v>
      </c>
      <c r="E628" s="13">
        <v>88</v>
      </c>
      <c r="F628" s="14">
        <v>704</v>
      </c>
      <c r="G628" s="15" t="s">
        <v>58</v>
      </c>
      <c r="H628" s="16" t="s">
        <v>87</v>
      </c>
      <c r="I628" s="16" t="s">
        <v>22</v>
      </c>
      <c r="J628" s="16" t="s">
        <v>33</v>
      </c>
    </row>
    <row r="629" spans="1:10" x14ac:dyDescent="0.3">
      <c r="A629" s="10" t="s">
        <v>1145</v>
      </c>
      <c r="B629" s="11">
        <v>42864</v>
      </c>
      <c r="C629" s="12" t="s">
        <v>1146</v>
      </c>
      <c r="D629" s="12">
        <v>105</v>
      </c>
      <c r="E629" s="13">
        <v>82</v>
      </c>
      <c r="F629" s="14">
        <v>8610</v>
      </c>
      <c r="G629" s="15" t="s">
        <v>36</v>
      </c>
      <c r="H629" s="16" t="s">
        <v>99</v>
      </c>
      <c r="I629" s="16" t="s">
        <v>76</v>
      </c>
      <c r="J629" s="16" t="s">
        <v>29</v>
      </c>
    </row>
    <row r="630" spans="1:10" x14ac:dyDescent="0.3">
      <c r="A630" s="10" t="s">
        <v>1147</v>
      </c>
      <c r="B630" s="11">
        <v>42867</v>
      </c>
      <c r="C630" s="12" t="s">
        <v>1148</v>
      </c>
      <c r="D630" s="12">
        <v>632</v>
      </c>
      <c r="E630" s="13">
        <v>77</v>
      </c>
      <c r="F630" s="14">
        <v>48664</v>
      </c>
      <c r="G630" s="15" t="s">
        <v>31</v>
      </c>
      <c r="H630" s="16" t="s">
        <v>95</v>
      </c>
      <c r="I630" s="16" t="s">
        <v>125</v>
      </c>
      <c r="J630" s="16" t="s">
        <v>33</v>
      </c>
    </row>
    <row r="631" spans="1:10" x14ac:dyDescent="0.3">
      <c r="A631" s="10" t="s">
        <v>1149</v>
      </c>
      <c r="B631" s="11">
        <v>42868</v>
      </c>
      <c r="C631" s="12" t="s">
        <v>1150</v>
      </c>
      <c r="D631" s="12">
        <v>152</v>
      </c>
      <c r="E631" s="13">
        <v>45</v>
      </c>
      <c r="F631" s="14">
        <v>6840</v>
      </c>
      <c r="G631" s="15" t="s">
        <v>27</v>
      </c>
      <c r="H631" s="16" t="s">
        <v>95</v>
      </c>
      <c r="I631" s="16" t="s">
        <v>80</v>
      </c>
      <c r="J631" s="16" t="s">
        <v>119</v>
      </c>
    </row>
    <row r="632" spans="1:10" x14ac:dyDescent="0.3">
      <c r="A632" s="10" t="s">
        <v>1151</v>
      </c>
      <c r="B632" s="11">
        <v>42874</v>
      </c>
      <c r="C632" s="12" t="s">
        <v>1152</v>
      </c>
      <c r="D632" s="12">
        <v>285</v>
      </c>
      <c r="E632" s="13">
        <v>29</v>
      </c>
      <c r="F632" s="14">
        <v>8265</v>
      </c>
      <c r="G632" s="15" t="s">
        <v>31</v>
      </c>
      <c r="H632" s="16" t="s">
        <v>45</v>
      </c>
      <c r="I632" s="16" t="s">
        <v>103</v>
      </c>
      <c r="J632" s="16" t="s">
        <v>29</v>
      </c>
    </row>
    <row r="633" spans="1:10" x14ac:dyDescent="0.3">
      <c r="A633" s="10" t="s">
        <v>1153</v>
      </c>
      <c r="B633" s="11">
        <v>42880</v>
      </c>
      <c r="C633" s="12" t="s">
        <v>1154</v>
      </c>
      <c r="D633" s="12">
        <v>857</v>
      </c>
      <c r="E633" s="13">
        <v>69</v>
      </c>
      <c r="F633" s="14">
        <v>59133</v>
      </c>
      <c r="G633" s="15" t="s">
        <v>133</v>
      </c>
      <c r="H633" s="16" t="s">
        <v>99</v>
      </c>
      <c r="I633" s="16" t="s">
        <v>76</v>
      </c>
      <c r="J633" s="16" t="s">
        <v>50</v>
      </c>
    </row>
    <row r="634" spans="1:10" x14ac:dyDescent="0.3">
      <c r="A634" s="10" t="s">
        <v>1155</v>
      </c>
      <c r="B634" s="11">
        <v>42885</v>
      </c>
      <c r="C634" s="12" t="s">
        <v>1156</v>
      </c>
      <c r="D634" s="12">
        <v>832</v>
      </c>
      <c r="E634" s="13">
        <v>46</v>
      </c>
      <c r="F634" s="14">
        <v>38272</v>
      </c>
      <c r="G634" s="15" t="s">
        <v>65</v>
      </c>
      <c r="H634" s="16" t="s">
        <v>99</v>
      </c>
      <c r="I634" s="16" t="s">
        <v>49</v>
      </c>
      <c r="J634" s="16" t="s">
        <v>129</v>
      </c>
    </row>
    <row r="635" spans="1:10" x14ac:dyDescent="0.3">
      <c r="A635" s="10" t="s">
        <v>1157</v>
      </c>
      <c r="B635" s="11">
        <v>42897</v>
      </c>
      <c r="C635" s="12" t="s">
        <v>1158</v>
      </c>
      <c r="D635" s="12">
        <v>687</v>
      </c>
      <c r="E635" s="13">
        <v>5</v>
      </c>
      <c r="F635" s="14">
        <v>3435</v>
      </c>
      <c r="G635" s="15" t="s">
        <v>44</v>
      </c>
      <c r="H635" s="16" t="s">
        <v>102</v>
      </c>
      <c r="I635" s="16" t="s">
        <v>22</v>
      </c>
      <c r="J635" s="16" t="s">
        <v>112</v>
      </c>
    </row>
    <row r="636" spans="1:10" x14ac:dyDescent="0.3">
      <c r="A636" s="10" t="s">
        <v>1159</v>
      </c>
      <c r="B636" s="11">
        <v>42900</v>
      </c>
      <c r="C636" s="12" t="s">
        <v>1160</v>
      </c>
      <c r="D636" s="12">
        <v>76</v>
      </c>
      <c r="E636" s="13">
        <v>53</v>
      </c>
      <c r="F636" s="14">
        <v>4028</v>
      </c>
      <c r="G636" s="15" t="s">
        <v>65</v>
      </c>
      <c r="H636" s="16" t="s">
        <v>37</v>
      </c>
      <c r="I636" s="16" t="s">
        <v>125</v>
      </c>
      <c r="J636" s="16" t="s">
        <v>72</v>
      </c>
    </row>
    <row r="637" spans="1:10" x14ac:dyDescent="0.3">
      <c r="A637" s="10" t="s">
        <v>1161</v>
      </c>
      <c r="B637" s="11">
        <v>42903</v>
      </c>
      <c r="C637" s="12" t="s">
        <v>1162</v>
      </c>
      <c r="D637" s="12">
        <v>394</v>
      </c>
      <c r="E637" s="13">
        <v>35</v>
      </c>
      <c r="F637" s="14">
        <v>13790</v>
      </c>
      <c r="G637" s="15" t="s">
        <v>27</v>
      </c>
      <c r="H637" s="16" t="s">
        <v>59</v>
      </c>
      <c r="I637" s="16" t="s">
        <v>148</v>
      </c>
      <c r="J637" s="16" t="s">
        <v>25</v>
      </c>
    </row>
    <row r="638" spans="1:10" x14ac:dyDescent="0.3">
      <c r="A638" s="10" t="s">
        <v>1163</v>
      </c>
      <c r="B638" s="11">
        <v>42912</v>
      </c>
      <c r="C638" s="12" t="s">
        <v>1164</v>
      </c>
      <c r="D638" s="12">
        <v>695</v>
      </c>
      <c r="E638" s="13">
        <v>52</v>
      </c>
      <c r="F638" s="14">
        <v>36140</v>
      </c>
      <c r="G638" s="15" t="s">
        <v>75</v>
      </c>
      <c r="H638" s="16" t="s">
        <v>45</v>
      </c>
      <c r="I638" s="16" t="s">
        <v>46</v>
      </c>
      <c r="J638" s="16" t="s">
        <v>105</v>
      </c>
    </row>
    <row r="639" spans="1:10" x14ac:dyDescent="0.3">
      <c r="A639" s="10" t="s">
        <v>1165</v>
      </c>
      <c r="B639" s="11">
        <v>42913</v>
      </c>
      <c r="C639" s="12" t="s">
        <v>1166</v>
      </c>
      <c r="D639" s="12">
        <v>851</v>
      </c>
      <c r="E639" s="13">
        <v>47</v>
      </c>
      <c r="F639" s="14">
        <v>39997</v>
      </c>
      <c r="G639" s="15" t="s">
        <v>27</v>
      </c>
      <c r="H639" s="16" t="s">
        <v>87</v>
      </c>
      <c r="I639" s="16" t="s">
        <v>19</v>
      </c>
      <c r="J639" s="16" t="s">
        <v>20</v>
      </c>
    </row>
    <row r="640" spans="1:10" x14ac:dyDescent="0.3">
      <c r="A640" s="10" t="s">
        <v>1167</v>
      </c>
      <c r="B640" s="11">
        <v>42914</v>
      </c>
      <c r="C640" s="12" t="s">
        <v>1168</v>
      </c>
      <c r="D640" s="12">
        <v>256</v>
      </c>
      <c r="E640" s="13">
        <v>79</v>
      </c>
      <c r="F640" s="14">
        <v>20224</v>
      </c>
      <c r="G640" s="15" t="s">
        <v>86</v>
      </c>
      <c r="H640" s="16" t="s">
        <v>18</v>
      </c>
      <c r="I640" s="16" t="s">
        <v>49</v>
      </c>
      <c r="J640" s="16" t="s">
        <v>29</v>
      </c>
    </row>
    <row r="641" spans="1:10" x14ac:dyDescent="0.3">
      <c r="A641" s="10" t="s">
        <v>1169</v>
      </c>
      <c r="B641" s="11">
        <v>42914</v>
      </c>
      <c r="C641" s="12" t="s">
        <v>1170</v>
      </c>
      <c r="D641" s="12">
        <v>272</v>
      </c>
      <c r="E641" s="13">
        <v>91</v>
      </c>
      <c r="F641" s="14">
        <v>24752</v>
      </c>
      <c r="G641" s="15" t="s">
        <v>58</v>
      </c>
      <c r="H641" s="16" t="s">
        <v>18</v>
      </c>
      <c r="I641" s="16" t="s">
        <v>103</v>
      </c>
      <c r="J641" s="16" t="s">
        <v>123</v>
      </c>
    </row>
    <row r="642" spans="1:10" x14ac:dyDescent="0.3">
      <c r="A642" s="10" t="s">
        <v>1171</v>
      </c>
      <c r="B642" s="11">
        <v>42916</v>
      </c>
      <c r="C642" s="12" t="s">
        <v>1172</v>
      </c>
      <c r="D642" s="12">
        <v>84</v>
      </c>
      <c r="E642" s="13">
        <v>75</v>
      </c>
      <c r="F642" s="14">
        <v>6300</v>
      </c>
      <c r="G642" s="15" t="s">
        <v>58</v>
      </c>
      <c r="H642" s="16" t="s">
        <v>45</v>
      </c>
      <c r="I642" s="16" t="s">
        <v>80</v>
      </c>
      <c r="J642" s="16" t="s">
        <v>25</v>
      </c>
    </row>
    <row r="643" spans="1:10" x14ac:dyDescent="0.3">
      <c r="A643" s="10" t="s">
        <v>1173</v>
      </c>
      <c r="B643" s="11">
        <v>42917</v>
      </c>
      <c r="C643" s="12" t="s">
        <v>1174</v>
      </c>
      <c r="D643" s="12">
        <v>414</v>
      </c>
      <c r="E643" s="13">
        <v>71</v>
      </c>
      <c r="F643" s="14">
        <v>29394</v>
      </c>
      <c r="G643" s="15" t="s">
        <v>115</v>
      </c>
      <c r="H643" s="16" t="s">
        <v>87</v>
      </c>
      <c r="I643" s="16" t="s">
        <v>80</v>
      </c>
      <c r="J643" s="16" t="s">
        <v>25</v>
      </c>
    </row>
    <row r="644" spans="1:10" x14ac:dyDescent="0.3">
      <c r="A644" s="10" t="s">
        <v>1175</v>
      </c>
      <c r="B644" s="11">
        <v>42918</v>
      </c>
      <c r="C644" s="12" t="s">
        <v>1176</v>
      </c>
      <c r="D644" s="12">
        <v>671</v>
      </c>
      <c r="E644" s="13">
        <v>58</v>
      </c>
      <c r="F644" s="14">
        <v>38918</v>
      </c>
      <c r="G644" s="15" t="s">
        <v>79</v>
      </c>
      <c r="H644" s="16" t="s">
        <v>41</v>
      </c>
      <c r="I644" s="16" t="s">
        <v>125</v>
      </c>
      <c r="J644" s="16" t="s">
        <v>61</v>
      </c>
    </row>
    <row r="645" spans="1:10" x14ac:dyDescent="0.3">
      <c r="A645" s="10" t="s">
        <v>1177</v>
      </c>
      <c r="B645" s="11">
        <v>42919</v>
      </c>
      <c r="C645" s="12" t="s">
        <v>1178</v>
      </c>
      <c r="D645" s="12">
        <v>871</v>
      </c>
      <c r="E645" s="13">
        <v>16</v>
      </c>
      <c r="F645" s="14">
        <v>13936</v>
      </c>
      <c r="G645" s="15" t="s">
        <v>44</v>
      </c>
      <c r="H645" s="16" t="s">
        <v>109</v>
      </c>
      <c r="I645" s="16" t="s">
        <v>19</v>
      </c>
      <c r="J645" s="16" t="s">
        <v>50</v>
      </c>
    </row>
    <row r="646" spans="1:10" x14ac:dyDescent="0.3">
      <c r="A646" s="10" t="s">
        <v>1179</v>
      </c>
      <c r="B646" s="11">
        <v>42936</v>
      </c>
      <c r="C646" s="12" t="s">
        <v>1180</v>
      </c>
      <c r="D646" s="12">
        <v>463</v>
      </c>
      <c r="E646" s="13">
        <v>70</v>
      </c>
      <c r="F646" s="14">
        <v>32410</v>
      </c>
      <c r="G646" s="15" t="s">
        <v>27</v>
      </c>
      <c r="H646" s="16" t="s">
        <v>185</v>
      </c>
      <c r="I646" s="16" t="s">
        <v>49</v>
      </c>
      <c r="J646" s="16" t="s">
        <v>88</v>
      </c>
    </row>
    <row r="647" spans="1:10" x14ac:dyDescent="0.3">
      <c r="A647" s="10" t="s">
        <v>1181</v>
      </c>
      <c r="B647" s="11">
        <v>42939</v>
      </c>
      <c r="C647" s="12" t="s">
        <v>1182</v>
      </c>
      <c r="D647" s="12">
        <v>950</v>
      </c>
      <c r="E647" s="13">
        <v>68</v>
      </c>
      <c r="F647" s="14">
        <v>64600</v>
      </c>
      <c r="G647" s="15" t="s">
        <v>22</v>
      </c>
      <c r="H647" s="16" t="s">
        <v>87</v>
      </c>
      <c r="I647" s="16" t="s">
        <v>76</v>
      </c>
      <c r="J647" s="16" t="s">
        <v>50</v>
      </c>
    </row>
    <row r="648" spans="1:10" x14ac:dyDescent="0.3">
      <c r="A648" s="10" t="s">
        <v>1183</v>
      </c>
      <c r="B648" s="11">
        <v>42947</v>
      </c>
      <c r="C648" s="12" t="s">
        <v>1184</v>
      </c>
      <c r="D648" s="12">
        <v>353</v>
      </c>
      <c r="E648" s="13">
        <v>97</v>
      </c>
      <c r="F648" s="14">
        <v>34241</v>
      </c>
      <c r="G648" s="15" t="s">
        <v>58</v>
      </c>
      <c r="H648" s="16" t="s">
        <v>53</v>
      </c>
      <c r="I648" s="16" t="s">
        <v>80</v>
      </c>
      <c r="J648" s="16" t="s">
        <v>129</v>
      </c>
    </row>
    <row r="649" spans="1:10" x14ac:dyDescent="0.3">
      <c r="A649" s="10" t="s">
        <v>1185</v>
      </c>
      <c r="B649" s="11">
        <v>42947</v>
      </c>
      <c r="C649" s="12" t="s">
        <v>1186</v>
      </c>
      <c r="D649" s="12">
        <v>919</v>
      </c>
      <c r="E649" s="13">
        <v>35</v>
      </c>
      <c r="F649" s="14">
        <v>32165</v>
      </c>
      <c r="G649" s="15" t="s">
        <v>133</v>
      </c>
      <c r="H649" s="16" t="s">
        <v>102</v>
      </c>
      <c r="I649" s="16" t="s">
        <v>103</v>
      </c>
      <c r="J649" s="16" t="s">
        <v>112</v>
      </c>
    </row>
    <row r="650" spans="1:10" x14ac:dyDescent="0.3">
      <c r="A650" s="10" t="s">
        <v>1187</v>
      </c>
      <c r="B650" s="11">
        <v>42954</v>
      </c>
      <c r="C650" s="12" t="s">
        <v>1188</v>
      </c>
      <c r="D650" s="12">
        <v>573</v>
      </c>
      <c r="E650" s="13">
        <v>14</v>
      </c>
      <c r="F650" s="14">
        <v>8022</v>
      </c>
      <c r="G650" s="15" t="s">
        <v>66</v>
      </c>
      <c r="H650" s="16" t="s">
        <v>95</v>
      </c>
      <c r="I650" s="16" t="s">
        <v>66</v>
      </c>
      <c r="J650" s="16" t="s">
        <v>123</v>
      </c>
    </row>
    <row r="651" spans="1:10" x14ac:dyDescent="0.3">
      <c r="A651" s="10" t="s">
        <v>1189</v>
      </c>
      <c r="B651" s="11">
        <v>42965</v>
      </c>
      <c r="C651" s="12" t="s">
        <v>1190</v>
      </c>
      <c r="D651" s="12">
        <v>367</v>
      </c>
      <c r="E651" s="13">
        <v>42</v>
      </c>
      <c r="F651" s="14">
        <v>15414</v>
      </c>
      <c r="G651" s="15" t="s">
        <v>75</v>
      </c>
      <c r="H651" s="16" t="s">
        <v>59</v>
      </c>
      <c r="I651" s="16" t="s">
        <v>22</v>
      </c>
      <c r="J651" s="16" t="s">
        <v>112</v>
      </c>
    </row>
    <row r="652" spans="1:10" x14ac:dyDescent="0.3">
      <c r="A652" s="10" t="s">
        <v>1191</v>
      </c>
      <c r="B652" s="11">
        <v>42968</v>
      </c>
      <c r="C652" s="12" t="s">
        <v>1192</v>
      </c>
      <c r="D652" s="12">
        <v>782</v>
      </c>
      <c r="E652" s="13">
        <v>41</v>
      </c>
      <c r="F652" s="14">
        <v>32062</v>
      </c>
      <c r="G652" s="15" t="s">
        <v>115</v>
      </c>
      <c r="H652" s="16" t="s">
        <v>41</v>
      </c>
      <c r="I652" s="16" t="s">
        <v>49</v>
      </c>
      <c r="J652" s="16" t="s">
        <v>61</v>
      </c>
    </row>
    <row r="653" spans="1:10" x14ac:dyDescent="0.3">
      <c r="A653" s="10" t="s">
        <v>1193</v>
      </c>
      <c r="B653" s="11">
        <v>42975</v>
      </c>
      <c r="C653" s="12" t="s">
        <v>1194</v>
      </c>
      <c r="D653" s="12">
        <v>510</v>
      </c>
      <c r="E653" s="13">
        <v>45</v>
      </c>
      <c r="F653" s="14">
        <v>22950</v>
      </c>
      <c r="G653" s="15" t="s">
        <v>94</v>
      </c>
      <c r="H653" s="16" t="s">
        <v>95</v>
      </c>
      <c r="I653" s="16" t="s">
        <v>19</v>
      </c>
      <c r="J653" s="16" t="s">
        <v>20</v>
      </c>
    </row>
    <row r="654" spans="1:10" x14ac:dyDescent="0.3">
      <c r="A654" s="10" t="s">
        <v>1195</v>
      </c>
      <c r="B654" s="11">
        <v>43000</v>
      </c>
      <c r="C654" s="12" t="s">
        <v>1196</v>
      </c>
      <c r="D654" s="12">
        <v>609</v>
      </c>
      <c r="E654" s="13">
        <v>50</v>
      </c>
      <c r="F654" s="14">
        <v>30450</v>
      </c>
      <c r="G654" s="15" t="s">
        <v>115</v>
      </c>
      <c r="H654" s="16" t="s">
        <v>37</v>
      </c>
      <c r="I654" s="16" t="s">
        <v>19</v>
      </c>
      <c r="J654" s="16" t="s">
        <v>123</v>
      </c>
    </row>
    <row r="655" spans="1:10" x14ac:dyDescent="0.3">
      <c r="A655" s="10" t="s">
        <v>1197</v>
      </c>
      <c r="B655" s="11">
        <v>43000</v>
      </c>
      <c r="C655" s="12" t="s">
        <v>1198</v>
      </c>
      <c r="D655" s="12">
        <v>937</v>
      </c>
      <c r="E655" s="13">
        <v>95</v>
      </c>
      <c r="F655" s="14">
        <v>89015</v>
      </c>
      <c r="G655" s="15" t="s">
        <v>65</v>
      </c>
      <c r="H655" s="16" t="s">
        <v>99</v>
      </c>
      <c r="I655" s="16" t="s">
        <v>103</v>
      </c>
      <c r="J655" s="16" t="s">
        <v>50</v>
      </c>
    </row>
    <row r="656" spans="1:10" x14ac:dyDescent="0.3">
      <c r="A656" s="10" t="s">
        <v>1199</v>
      </c>
      <c r="B656" s="11">
        <v>43006</v>
      </c>
      <c r="C656" s="12" t="s">
        <v>1200</v>
      </c>
      <c r="D656" s="12">
        <v>372</v>
      </c>
      <c r="E656" s="13">
        <v>99</v>
      </c>
      <c r="F656" s="14">
        <v>36828</v>
      </c>
      <c r="G656" s="15" t="s">
        <v>79</v>
      </c>
      <c r="H656" s="16" t="s">
        <v>59</v>
      </c>
      <c r="I656" s="16" t="s">
        <v>60</v>
      </c>
      <c r="J656" s="16" t="s">
        <v>119</v>
      </c>
    </row>
    <row r="657" spans="1:10" x14ac:dyDescent="0.3">
      <c r="A657" s="10" t="s">
        <v>1201</v>
      </c>
      <c r="B657" s="11">
        <v>43010</v>
      </c>
      <c r="C657" s="12" t="s">
        <v>1202</v>
      </c>
      <c r="D657" s="12">
        <v>629</v>
      </c>
      <c r="E657" s="13">
        <v>29</v>
      </c>
      <c r="F657" s="14">
        <v>18241</v>
      </c>
      <c r="G657" s="15" t="s">
        <v>65</v>
      </c>
      <c r="H657" s="16" t="s">
        <v>23</v>
      </c>
      <c r="I657" s="16" t="s">
        <v>103</v>
      </c>
      <c r="J657" s="16" t="s">
        <v>55</v>
      </c>
    </row>
    <row r="658" spans="1:10" x14ac:dyDescent="0.3">
      <c r="A658" s="10" t="s">
        <v>1203</v>
      </c>
      <c r="B658" s="11">
        <v>43011</v>
      </c>
      <c r="C658" s="12" t="s">
        <v>1204</v>
      </c>
      <c r="D658" s="12">
        <v>391</v>
      </c>
      <c r="E658" s="13">
        <v>57</v>
      </c>
      <c r="F658" s="14">
        <v>22287</v>
      </c>
      <c r="G658" s="15" t="s">
        <v>36</v>
      </c>
      <c r="H658" s="16" t="s">
        <v>99</v>
      </c>
      <c r="I658" s="16" t="s">
        <v>76</v>
      </c>
      <c r="J658" s="16" t="s">
        <v>61</v>
      </c>
    </row>
    <row r="659" spans="1:10" x14ac:dyDescent="0.3">
      <c r="A659" s="10" t="s">
        <v>1205</v>
      </c>
      <c r="B659" s="11">
        <v>43013</v>
      </c>
      <c r="C659" s="12" t="s">
        <v>1206</v>
      </c>
      <c r="D659" s="12">
        <v>990</v>
      </c>
      <c r="E659" s="13">
        <v>7</v>
      </c>
      <c r="F659" s="14">
        <v>6930</v>
      </c>
      <c r="G659" s="15" t="s">
        <v>44</v>
      </c>
      <c r="H659" s="16" t="s">
        <v>109</v>
      </c>
      <c r="I659" s="16" t="s">
        <v>76</v>
      </c>
      <c r="J659" s="16" t="s">
        <v>119</v>
      </c>
    </row>
    <row r="660" spans="1:10" x14ac:dyDescent="0.3">
      <c r="A660" s="10" t="s">
        <v>1207</v>
      </c>
      <c r="B660" s="11">
        <v>43021</v>
      </c>
      <c r="C660" s="12" t="s">
        <v>1208</v>
      </c>
      <c r="D660" s="12">
        <v>396</v>
      </c>
      <c r="E660" s="13">
        <v>69</v>
      </c>
      <c r="F660" s="14">
        <v>27324</v>
      </c>
      <c r="G660" s="15" t="s">
        <v>27</v>
      </c>
      <c r="H660" s="16" t="s">
        <v>41</v>
      </c>
      <c r="I660" s="16" t="s">
        <v>22</v>
      </c>
      <c r="J660" s="16" t="s">
        <v>112</v>
      </c>
    </row>
    <row r="661" spans="1:10" x14ac:dyDescent="0.3">
      <c r="A661" s="10" t="s">
        <v>1209</v>
      </c>
      <c r="B661" s="11">
        <v>43021</v>
      </c>
      <c r="C661" s="12" t="s">
        <v>1210</v>
      </c>
      <c r="D661" s="12">
        <v>916</v>
      </c>
      <c r="E661" s="13">
        <v>93</v>
      </c>
      <c r="F661" s="14">
        <v>85188</v>
      </c>
      <c r="G661" s="15" t="s">
        <v>22</v>
      </c>
      <c r="H661" s="16" t="s">
        <v>102</v>
      </c>
      <c r="I661" s="16" t="s">
        <v>125</v>
      </c>
      <c r="J661" s="16" t="s">
        <v>50</v>
      </c>
    </row>
    <row r="662" spans="1:10" x14ac:dyDescent="0.3">
      <c r="A662" s="10" t="s">
        <v>1211</v>
      </c>
      <c r="B662" s="11">
        <v>43030</v>
      </c>
      <c r="C662" s="12" t="s">
        <v>1212</v>
      </c>
      <c r="D662" s="12">
        <v>753</v>
      </c>
      <c r="E662" s="13">
        <v>84</v>
      </c>
      <c r="F662" s="14">
        <v>63252</v>
      </c>
      <c r="G662" s="15" t="s">
        <v>44</v>
      </c>
      <c r="H662" s="16" t="s">
        <v>59</v>
      </c>
      <c r="I662" s="16" t="s">
        <v>103</v>
      </c>
      <c r="J662" s="16" t="s">
        <v>50</v>
      </c>
    </row>
    <row r="663" spans="1:10" x14ac:dyDescent="0.3">
      <c r="A663" s="10" t="s">
        <v>1213</v>
      </c>
      <c r="B663" s="11">
        <v>43031</v>
      </c>
      <c r="C663" s="12" t="s">
        <v>1214</v>
      </c>
      <c r="D663" s="12">
        <v>486</v>
      </c>
      <c r="E663" s="13">
        <v>71</v>
      </c>
      <c r="F663" s="14">
        <v>34506</v>
      </c>
      <c r="G663" s="15" t="s">
        <v>86</v>
      </c>
      <c r="H663" s="16" t="s">
        <v>45</v>
      </c>
      <c r="I663" s="16" t="s">
        <v>76</v>
      </c>
      <c r="J663" s="16" t="s">
        <v>123</v>
      </c>
    </row>
    <row r="664" spans="1:10" x14ac:dyDescent="0.3">
      <c r="A664" s="10" t="s">
        <v>1215</v>
      </c>
      <c r="B664" s="11">
        <v>43034</v>
      </c>
      <c r="C664" s="12" t="s">
        <v>1216</v>
      </c>
      <c r="D664" s="12">
        <v>257</v>
      </c>
      <c r="E664" s="13">
        <v>33</v>
      </c>
      <c r="F664" s="14">
        <v>8481</v>
      </c>
      <c r="G664" s="15" t="s">
        <v>79</v>
      </c>
      <c r="H664" s="16" t="s">
        <v>23</v>
      </c>
      <c r="I664" s="16" t="s">
        <v>46</v>
      </c>
      <c r="J664" s="16" t="s">
        <v>33</v>
      </c>
    </row>
    <row r="665" spans="1:10" x14ac:dyDescent="0.3">
      <c r="A665" s="10" t="s">
        <v>1217</v>
      </c>
      <c r="B665" s="11">
        <v>43035</v>
      </c>
      <c r="C665" s="12" t="s">
        <v>1218</v>
      </c>
      <c r="D665" s="12">
        <v>953</v>
      </c>
      <c r="E665" s="13">
        <v>41</v>
      </c>
      <c r="F665" s="14">
        <v>39073</v>
      </c>
      <c r="G665" s="15" t="s">
        <v>31</v>
      </c>
      <c r="H665" s="16" t="s">
        <v>99</v>
      </c>
      <c r="I665" s="16" t="s">
        <v>24</v>
      </c>
      <c r="J665" s="16" t="s">
        <v>112</v>
      </c>
    </row>
    <row r="666" spans="1:10" x14ac:dyDescent="0.3">
      <c r="A666" s="10" t="s">
        <v>1219</v>
      </c>
      <c r="B666" s="11">
        <v>43036</v>
      </c>
      <c r="C666" s="12" t="s">
        <v>1220</v>
      </c>
      <c r="D666" s="12">
        <v>495</v>
      </c>
      <c r="E666" s="13">
        <v>80</v>
      </c>
      <c r="F666" s="14">
        <v>39600</v>
      </c>
      <c r="G666" s="15" t="s">
        <v>133</v>
      </c>
      <c r="H666" s="16" t="s">
        <v>53</v>
      </c>
      <c r="I666" s="16" t="s">
        <v>76</v>
      </c>
      <c r="J666" s="16" t="s">
        <v>50</v>
      </c>
    </row>
    <row r="667" spans="1:10" x14ac:dyDescent="0.3">
      <c r="A667" s="10" t="s">
        <v>1221</v>
      </c>
      <c r="B667" s="11">
        <v>43051</v>
      </c>
      <c r="C667" s="12" t="s">
        <v>1222</v>
      </c>
      <c r="D667" s="12">
        <v>792</v>
      </c>
      <c r="E667" s="13">
        <v>92</v>
      </c>
      <c r="F667" s="14">
        <v>72864</v>
      </c>
      <c r="G667" s="15" t="s">
        <v>66</v>
      </c>
      <c r="H667" s="16" t="s">
        <v>59</v>
      </c>
      <c r="I667" s="16" t="s">
        <v>125</v>
      </c>
      <c r="J667" s="16" t="s">
        <v>88</v>
      </c>
    </row>
    <row r="668" spans="1:10" x14ac:dyDescent="0.3">
      <c r="A668" s="10" t="s">
        <v>1223</v>
      </c>
      <c r="B668" s="11">
        <v>43072</v>
      </c>
      <c r="C668" s="12" t="s">
        <v>1224</v>
      </c>
      <c r="D668" s="12">
        <v>237</v>
      </c>
      <c r="E668" s="13">
        <v>12</v>
      </c>
      <c r="F668" s="14">
        <v>2844</v>
      </c>
      <c r="G668" s="15" t="s">
        <v>22</v>
      </c>
      <c r="H668" s="16" t="s">
        <v>185</v>
      </c>
      <c r="I668" s="16" t="s">
        <v>28</v>
      </c>
      <c r="J668" s="16" t="s">
        <v>29</v>
      </c>
    </row>
    <row r="669" spans="1:10" x14ac:dyDescent="0.3">
      <c r="A669" s="10" t="s">
        <v>1225</v>
      </c>
      <c r="B669" s="11">
        <v>43073</v>
      </c>
      <c r="C669" s="12" t="s">
        <v>1226</v>
      </c>
      <c r="D669" s="12">
        <v>384</v>
      </c>
      <c r="E669" s="13">
        <v>28</v>
      </c>
      <c r="F669" s="14">
        <v>10752</v>
      </c>
      <c r="G669" s="15" t="s">
        <v>94</v>
      </c>
      <c r="H669" s="16" t="s">
        <v>23</v>
      </c>
      <c r="I669" s="16" t="s">
        <v>28</v>
      </c>
      <c r="J669" s="16" t="s">
        <v>123</v>
      </c>
    </row>
    <row r="670" spans="1:10" x14ac:dyDescent="0.3">
      <c r="A670" s="10" t="s">
        <v>1227</v>
      </c>
      <c r="B670" s="11">
        <v>43075</v>
      </c>
      <c r="C670" s="12" t="s">
        <v>1228</v>
      </c>
      <c r="D670" s="12">
        <v>426</v>
      </c>
      <c r="E670" s="13">
        <v>75</v>
      </c>
      <c r="F670" s="14">
        <v>31950</v>
      </c>
      <c r="G670" s="15" t="s">
        <v>36</v>
      </c>
      <c r="H670" s="16" t="s">
        <v>37</v>
      </c>
      <c r="I670" s="16" t="s">
        <v>103</v>
      </c>
      <c r="J670" s="16" t="s">
        <v>55</v>
      </c>
    </row>
    <row r="671" spans="1:10" x14ac:dyDescent="0.3">
      <c r="A671" s="10" t="s">
        <v>1229</v>
      </c>
      <c r="B671" s="11">
        <v>43081</v>
      </c>
      <c r="C671" s="12" t="s">
        <v>1230</v>
      </c>
      <c r="D671" s="12">
        <v>215</v>
      </c>
      <c r="E671" s="13">
        <v>54</v>
      </c>
      <c r="F671" s="14">
        <v>11610</v>
      </c>
      <c r="G671" s="15" t="s">
        <v>115</v>
      </c>
      <c r="H671" s="16" t="s">
        <v>41</v>
      </c>
      <c r="I671" s="16" t="s">
        <v>54</v>
      </c>
      <c r="J671" s="16" t="s">
        <v>29</v>
      </c>
    </row>
    <row r="672" spans="1:10" x14ac:dyDescent="0.3">
      <c r="A672" s="10" t="s">
        <v>1231</v>
      </c>
      <c r="B672" s="11">
        <v>43085</v>
      </c>
      <c r="C672" s="12" t="s">
        <v>1232</v>
      </c>
      <c r="D672" s="12">
        <v>612</v>
      </c>
      <c r="E672" s="13">
        <v>31</v>
      </c>
      <c r="F672" s="14">
        <v>18972</v>
      </c>
      <c r="G672" s="15" t="s">
        <v>94</v>
      </c>
      <c r="H672" s="16" t="s">
        <v>95</v>
      </c>
      <c r="I672" s="16" t="s">
        <v>66</v>
      </c>
      <c r="J672" s="16" t="s">
        <v>88</v>
      </c>
    </row>
    <row r="673" spans="1:10" x14ac:dyDescent="0.3">
      <c r="A673" s="10" t="s">
        <v>1233</v>
      </c>
      <c r="B673" s="11">
        <v>43085</v>
      </c>
      <c r="C673" s="12" t="s">
        <v>1234</v>
      </c>
      <c r="D673" s="12">
        <v>634</v>
      </c>
      <c r="E673" s="13">
        <v>45</v>
      </c>
      <c r="F673" s="14">
        <v>28530</v>
      </c>
      <c r="G673" s="15" t="s">
        <v>36</v>
      </c>
      <c r="H673" s="16" t="s">
        <v>53</v>
      </c>
      <c r="I673" s="16" t="s">
        <v>76</v>
      </c>
      <c r="J673" s="16" t="s">
        <v>61</v>
      </c>
    </row>
    <row r="674" spans="1:10" x14ac:dyDescent="0.3">
      <c r="A674" s="10" t="s">
        <v>1235</v>
      </c>
      <c r="B674" s="11">
        <v>43087</v>
      </c>
      <c r="C674" s="12" t="s">
        <v>1236</v>
      </c>
      <c r="D674" s="12">
        <v>387</v>
      </c>
      <c r="E674" s="13">
        <v>57</v>
      </c>
      <c r="F674" s="14">
        <v>22059</v>
      </c>
      <c r="G674" s="15" t="s">
        <v>31</v>
      </c>
      <c r="H674" s="16" t="s">
        <v>53</v>
      </c>
      <c r="I674" s="16" t="s">
        <v>76</v>
      </c>
      <c r="J674" s="16" t="s">
        <v>20</v>
      </c>
    </row>
    <row r="675" spans="1:10" x14ac:dyDescent="0.3">
      <c r="A675" s="10" t="s">
        <v>1237</v>
      </c>
      <c r="B675" s="11">
        <v>43092</v>
      </c>
      <c r="C675" s="12" t="s">
        <v>1238</v>
      </c>
      <c r="D675" s="12">
        <v>494</v>
      </c>
      <c r="E675" s="13">
        <v>76</v>
      </c>
      <c r="F675" s="14">
        <v>37544</v>
      </c>
      <c r="G675" s="15" t="s">
        <v>27</v>
      </c>
      <c r="H675" s="16" t="s">
        <v>59</v>
      </c>
      <c r="I675" s="16" t="s">
        <v>66</v>
      </c>
      <c r="J675" s="16" t="s">
        <v>129</v>
      </c>
    </row>
    <row r="676" spans="1:10" x14ac:dyDescent="0.3">
      <c r="A676" s="10" t="s">
        <v>1239</v>
      </c>
      <c r="B676" s="11">
        <v>43094</v>
      </c>
      <c r="C676" s="12" t="s">
        <v>1240</v>
      </c>
      <c r="D676" s="12">
        <v>392</v>
      </c>
      <c r="E676" s="13">
        <v>18</v>
      </c>
      <c r="F676" s="14">
        <v>7056</v>
      </c>
      <c r="G676" s="15" t="s">
        <v>65</v>
      </c>
      <c r="H676" s="16" t="s">
        <v>71</v>
      </c>
      <c r="I676" s="16" t="s">
        <v>49</v>
      </c>
      <c r="J676" s="16" t="s">
        <v>105</v>
      </c>
    </row>
    <row r="677" spans="1:10" x14ac:dyDescent="0.3">
      <c r="A677" s="10" t="s">
        <v>1241</v>
      </c>
      <c r="B677" s="11">
        <v>43099</v>
      </c>
      <c r="C677" s="12" t="s">
        <v>1242</v>
      </c>
      <c r="D677" s="12">
        <v>758</v>
      </c>
      <c r="E677" s="13">
        <v>73</v>
      </c>
      <c r="F677" s="14">
        <v>55334</v>
      </c>
      <c r="G677" s="15" t="s">
        <v>31</v>
      </c>
      <c r="H677" s="16" t="s">
        <v>99</v>
      </c>
      <c r="I677" s="16" t="s">
        <v>54</v>
      </c>
      <c r="J677" s="16" t="s">
        <v>119</v>
      </c>
    </row>
    <row r="678" spans="1:10" x14ac:dyDescent="0.3">
      <c r="A678" s="10" t="s">
        <v>1243</v>
      </c>
      <c r="B678" s="11">
        <v>43104</v>
      </c>
      <c r="C678" s="12" t="s">
        <v>1244</v>
      </c>
      <c r="D678" s="12">
        <v>801</v>
      </c>
      <c r="E678" s="13">
        <v>41</v>
      </c>
      <c r="F678" s="14">
        <v>32841</v>
      </c>
      <c r="G678" s="15" t="s">
        <v>44</v>
      </c>
      <c r="H678" s="16" t="s">
        <v>99</v>
      </c>
      <c r="I678" s="16" t="s">
        <v>38</v>
      </c>
      <c r="J678" s="16" t="s">
        <v>119</v>
      </c>
    </row>
    <row r="679" spans="1:10" x14ac:dyDescent="0.3">
      <c r="A679" s="10" t="s">
        <v>1245</v>
      </c>
      <c r="B679" s="11">
        <v>43107</v>
      </c>
      <c r="C679" s="12" t="s">
        <v>1246</v>
      </c>
      <c r="D679" s="12">
        <v>745</v>
      </c>
      <c r="E679" s="13">
        <v>62</v>
      </c>
      <c r="F679" s="14">
        <v>46190</v>
      </c>
      <c r="G679" s="15" t="s">
        <v>79</v>
      </c>
      <c r="H679" s="16" t="s">
        <v>18</v>
      </c>
      <c r="I679" s="16" t="s">
        <v>24</v>
      </c>
      <c r="J679" s="16" t="s">
        <v>55</v>
      </c>
    </row>
    <row r="680" spans="1:10" x14ac:dyDescent="0.3">
      <c r="A680" s="10" t="s">
        <v>1247</v>
      </c>
      <c r="B680" s="11">
        <v>43110</v>
      </c>
      <c r="C680" s="12" t="s">
        <v>1248</v>
      </c>
      <c r="D680" s="12">
        <v>93</v>
      </c>
      <c r="E680" s="13">
        <v>88</v>
      </c>
      <c r="F680" s="14">
        <v>8184</v>
      </c>
      <c r="G680" s="15" t="s">
        <v>65</v>
      </c>
      <c r="H680" s="16" t="s">
        <v>185</v>
      </c>
      <c r="I680" s="16" t="s">
        <v>148</v>
      </c>
      <c r="J680" s="16" t="s">
        <v>123</v>
      </c>
    </row>
    <row r="681" spans="1:10" x14ac:dyDescent="0.3">
      <c r="A681" s="10" t="s">
        <v>1249</v>
      </c>
      <c r="B681" s="11">
        <v>43114</v>
      </c>
      <c r="C681" s="12" t="s">
        <v>1250</v>
      </c>
      <c r="D681" s="12">
        <v>183</v>
      </c>
      <c r="E681" s="13">
        <v>21</v>
      </c>
      <c r="F681" s="14">
        <v>3843</v>
      </c>
      <c r="G681" s="15" t="s">
        <v>75</v>
      </c>
      <c r="H681" s="16" t="s">
        <v>32</v>
      </c>
      <c r="I681" s="16" t="s">
        <v>19</v>
      </c>
      <c r="J681" s="16" t="s">
        <v>29</v>
      </c>
    </row>
    <row r="682" spans="1:10" x14ac:dyDescent="0.3">
      <c r="A682" s="10" t="s">
        <v>1251</v>
      </c>
      <c r="B682" s="11">
        <v>43119</v>
      </c>
      <c r="C682" s="12" t="s">
        <v>1252</v>
      </c>
      <c r="D682" s="12">
        <v>140</v>
      </c>
      <c r="E682" s="13">
        <v>39</v>
      </c>
      <c r="F682" s="14">
        <v>5460</v>
      </c>
      <c r="G682" s="15" t="s">
        <v>17</v>
      </c>
      <c r="H682" s="16" t="s">
        <v>53</v>
      </c>
      <c r="I682" s="16" t="s">
        <v>103</v>
      </c>
      <c r="J682" s="16" t="s">
        <v>33</v>
      </c>
    </row>
    <row r="683" spans="1:10" x14ac:dyDescent="0.3">
      <c r="A683" s="10" t="s">
        <v>1253</v>
      </c>
      <c r="B683" s="11">
        <v>43128</v>
      </c>
      <c r="C683" s="12" t="s">
        <v>1254</v>
      </c>
      <c r="D683" s="12">
        <v>756</v>
      </c>
      <c r="E683" s="13">
        <v>81</v>
      </c>
      <c r="F683" s="14">
        <v>61236</v>
      </c>
      <c r="G683" s="15" t="s">
        <v>75</v>
      </c>
      <c r="H683" s="16" t="s">
        <v>102</v>
      </c>
      <c r="I683" s="16" t="s">
        <v>60</v>
      </c>
      <c r="J683" s="16" t="s">
        <v>123</v>
      </c>
    </row>
    <row r="684" spans="1:10" x14ac:dyDescent="0.3">
      <c r="A684" s="10" t="s">
        <v>1255</v>
      </c>
      <c r="B684" s="11">
        <v>43129</v>
      </c>
      <c r="C684" s="12" t="s">
        <v>1256</v>
      </c>
      <c r="D684" s="12">
        <v>331</v>
      </c>
      <c r="E684" s="13">
        <v>40</v>
      </c>
      <c r="F684" s="14">
        <v>13240</v>
      </c>
      <c r="G684" s="15" t="s">
        <v>79</v>
      </c>
      <c r="H684" s="16" t="s">
        <v>95</v>
      </c>
      <c r="I684" s="16" t="s">
        <v>24</v>
      </c>
      <c r="J684" s="16" t="s">
        <v>55</v>
      </c>
    </row>
    <row r="685" spans="1:10" x14ac:dyDescent="0.3">
      <c r="A685" s="10" t="s">
        <v>1257</v>
      </c>
      <c r="B685" s="11">
        <v>43132</v>
      </c>
      <c r="C685" s="12" t="s">
        <v>1258</v>
      </c>
      <c r="D685" s="12">
        <v>707</v>
      </c>
      <c r="E685" s="13">
        <v>40</v>
      </c>
      <c r="F685" s="14">
        <v>28280</v>
      </c>
      <c r="G685" s="15" t="s">
        <v>36</v>
      </c>
      <c r="H685" s="16" t="s">
        <v>45</v>
      </c>
      <c r="I685" s="16" t="s">
        <v>19</v>
      </c>
      <c r="J685" s="16" t="s">
        <v>83</v>
      </c>
    </row>
    <row r="686" spans="1:10" x14ac:dyDescent="0.3">
      <c r="A686" s="10" t="s">
        <v>1259</v>
      </c>
      <c r="B686" s="11">
        <v>43138</v>
      </c>
      <c r="C686" s="12" t="s">
        <v>1260</v>
      </c>
      <c r="D686" s="12">
        <v>36</v>
      </c>
      <c r="E686" s="13">
        <v>94</v>
      </c>
      <c r="F686" s="14">
        <v>3384</v>
      </c>
      <c r="G686" s="15" t="s">
        <v>94</v>
      </c>
      <c r="H686" s="16" t="s">
        <v>37</v>
      </c>
      <c r="I686" s="16" t="s">
        <v>28</v>
      </c>
      <c r="J686" s="16" t="s">
        <v>123</v>
      </c>
    </row>
    <row r="687" spans="1:10" x14ac:dyDescent="0.3">
      <c r="A687" s="10" t="s">
        <v>1261</v>
      </c>
      <c r="B687" s="11">
        <v>43140</v>
      </c>
      <c r="C687" s="12" t="s">
        <v>1262</v>
      </c>
      <c r="D687" s="12">
        <v>280</v>
      </c>
      <c r="E687" s="13">
        <v>1</v>
      </c>
      <c r="F687" s="14">
        <v>280</v>
      </c>
      <c r="G687" s="15" t="s">
        <v>58</v>
      </c>
      <c r="H687" s="16" t="s">
        <v>87</v>
      </c>
      <c r="I687" s="16" t="s">
        <v>54</v>
      </c>
      <c r="J687" s="16" t="s">
        <v>119</v>
      </c>
    </row>
    <row r="688" spans="1:10" x14ac:dyDescent="0.3">
      <c r="A688" s="10" t="s">
        <v>1263</v>
      </c>
      <c r="B688" s="11">
        <v>43142</v>
      </c>
      <c r="C688" s="12" t="s">
        <v>1264</v>
      </c>
      <c r="D688" s="12">
        <v>759</v>
      </c>
      <c r="E688" s="13">
        <v>50</v>
      </c>
      <c r="F688" s="14">
        <v>37950</v>
      </c>
      <c r="G688" s="15" t="s">
        <v>27</v>
      </c>
      <c r="H688" s="16" t="s">
        <v>102</v>
      </c>
      <c r="I688" s="16" t="s">
        <v>46</v>
      </c>
      <c r="J688" s="16" t="s">
        <v>88</v>
      </c>
    </row>
    <row r="689" spans="1:10" x14ac:dyDescent="0.3">
      <c r="A689" s="10" t="s">
        <v>1265</v>
      </c>
      <c r="B689" s="11">
        <v>43152</v>
      </c>
      <c r="C689" s="12" t="s">
        <v>1266</v>
      </c>
      <c r="D689" s="12">
        <v>859</v>
      </c>
      <c r="E689" s="13">
        <v>67</v>
      </c>
      <c r="F689" s="14">
        <v>57553</v>
      </c>
      <c r="G689" s="15" t="s">
        <v>133</v>
      </c>
      <c r="H689" s="16" t="s">
        <v>99</v>
      </c>
      <c r="I689" s="16" t="s">
        <v>148</v>
      </c>
      <c r="J689" s="16" t="s">
        <v>55</v>
      </c>
    </row>
    <row r="690" spans="1:10" x14ac:dyDescent="0.3">
      <c r="A690" s="10" t="s">
        <v>1267</v>
      </c>
      <c r="B690" s="11">
        <v>43161</v>
      </c>
      <c r="C690" s="12" t="s">
        <v>1268</v>
      </c>
      <c r="D690" s="12">
        <v>924</v>
      </c>
      <c r="E690" s="13">
        <v>41</v>
      </c>
      <c r="F690" s="14">
        <v>37884</v>
      </c>
      <c r="G690" s="15" t="s">
        <v>94</v>
      </c>
      <c r="H690" s="16" t="s">
        <v>71</v>
      </c>
      <c r="I690" s="16" t="s">
        <v>19</v>
      </c>
      <c r="J690" s="16" t="s">
        <v>29</v>
      </c>
    </row>
    <row r="691" spans="1:10" x14ac:dyDescent="0.3">
      <c r="A691" s="10" t="s">
        <v>1269</v>
      </c>
      <c r="B691" s="11">
        <v>43171</v>
      </c>
      <c r="C691" s="12" t="s">
        <v>1270</v>
      </c>
      <c r="D691" s="12">
        <v>986</v>
      </c>
      <c r="E691" s="13">
        <v>55</v>
      </c>
      <c r="F691" s="14">
        <v>54230</v>
      </c>
      <c r="G691" s="15" t="s">
        <v>36</v>
      </c>
      <c r="H691" s="16" t="s">
        <v>71</v>
      </c>
      <c r="I691" s="16" t="s">
        <v>19</v>
      </c>
      <c r="J691" s="16" t="s">
        <v>83</v>
      </c>
    </row>
    <row r="692" spans="1:10" x14ac:dyDescent="0.3">
      <c r="A692" s="10" t="s">
        <v>1271</v>
      </c>
      <c r="B692" s="11">
        <v>43195</v>
      </c>
      <c r="C692" s="12" t="s">
        <v>1272</v>
      </c>
      <c r="D692" s="12">
        <v>493</v>
      </c>
      <c r="E692" s="13">
        <v>75</v>
      </c>
      <c r="F692" s="14">
        <v>36975</v>
      </c>
      <c r="G692" s="15" t="s">
        <v>44</v>
      </c>
      <c r="H692" s="16" t="s">
        <v>37</v>
      </c>
      <c r="I692" s="16" t="s">
        <v>66</v>
      </c>
      <c r="J692" s="16" t="s">
        <v>33</v>
      </c>
    </row>
    <row r="693" spans="1:10" x14ac:dyDescent="0.3">
      <c r="A693" s="10" t="s">
        <v>1273</v>
      </c>
      <c r="B693" s="11">
        <v>43196</v>
      </c>
      <c r="C693" s="12" t="s">
        <v>1274</v>
      </c>
      <c r="D693" s="12">
        <v>292</v>
      </c>
      <c r="E693" s="13">
        <v>34</v>
      </c>
      <c r="F693" s="14">
        <v>9928</v>
      </c>
      <c r="G693" s="15" t="s">
        <v>58</v>
      </c>
      <c r="H693" s="16" t="s">
        <v>87</v>
      </c>
      <c r="I693" s="16" t="s">
        <v>60</v>
      </c>
      <c r="J693" s="16" t="s">
        <v>119</v>
      </c>
    </row>
    <row r="694" spans="1:10" x14ac:dyDescent="0.3">
      <c r="A694" s="10" t="s">
        <v>1275</v>
      </c>
      <c r="B694" s="11">
        <v>43221</v>
      </c>
      <c r="C694" s="12" t="s">
        <v>1276</v>
      </c>
      <c r="D694" s="12">
        <v>33</v>
      </c>
      <c r="E694" s="13">
        <v>7</v>
      </c>
      <c r="F694" s="14">
        <v>231</v>
      </c>
      <c r="G694" s="15" t="s">
        <v>133</v>
      </c>
      <c r="H694" s="16" t="s">
        <v>37</v>
      </c>
      <c r="I694" s="16" t="s">
        <v>80</v>
      </c>
      <c r="J694" s="16" t="s">
        <v>112</v>
      </c>
    </row>
    <row r="695" spans="1:10" x14ac:dyDescent="0.3">
      <c r="A695" s="10" t="s">
        <v>1277</v>
      </c>
      <c r="B695" s="11">
        <v>43223</v>
      </c>
      <c r="C695" s="12" t="s">
        <v>1278</v>
      </c>
      <c r="D695" s="12">
        <v>703</v>
      </c>
      <c r="E695" s="13">
        <v>100</v>
      </c>
      <c r="F695" s="14">
        <v>70300</v>
      </c>
      <c r="G695" s="15" t="s">
        <v>31</v>
      </c>
      <c r="H695" s="16" t="s">
        <v>53</v>
      </c>
      <c r="I695" s="16" t="s">
        <v>54</v>
      </c>
      <c r="J695" s="16" t="s">
        <v>119</v>
      </c>
    </row>
    <row r="696" spans="1:10" x14ac:dyDescent="0.3">
      <c r="A696" s="10" t="s">
        <v>1279</v>
      </c>
      <c r="B696" s="11">
        <v>43228</v>
      </c>
      <c r="C696" s="12" t="s">
        <v>1280</v>
      </c>
      <c r="D696" s="12">
        <v>542</v>
      </c>
      <c r="E696" s="13">
        <v>84</v>
      </c>
      <c r="F696" s="14">
        <v>45528</v>
      </c>
      <c r="G696" s="15" t="s">
        <v>44</v>
      </c>
      <c r="H696" s="16" t="s">
        <v>23</v>
      </c>
      <c r="I696" s="16" t="s">
        <v>54</v>
      </c>
      <c r="J696" s="16" t="s">
        <v>88</v>
      </c>
    </row>
    <row r="697" spans="1:10" x14ac:dyDescent="0.3">
      <c r="A697" s="10" t="s">
        <v>1281</v>
      </c>
      <c r="B697" s="11">
        <v>43228</v>
      </c>
      <c r="C697" s="12" t="s">
        <v>1282</v>
      </c>
      <c r="D697" s="12">
        <v>947</v>
      </c>
      <c r="E697" s="13">
        <v>87</v>
      </c>
      <c r="F697" s="14">
        <v>82389</v>
      </c>
      <c r="G697" s="15" t="s">
        <v>133</v>
      </c>
      <c r="H697" s="16" t="s">
        <v>95</v>
      </c>
      <c r="I697" s="16" t="s">
        <v>103</v>
      </c>
      <c r="J697" s="16" t="s">
        <v>123</v>
      </c>
    </row>
    <row r="698" spans="1:10" x14ac:dyDescent="0.3">
      <c r="A698" s="10" t="s">
        <v>1283</v>
      </c>
      <c r="B698" s="11">
        <v>43231</v>
      </c>
      <c r="C698" s="12" t="s">
        <v>1284</v>
      </c>
      <c r="D698" s="12">
        <v>445</v>
      </c>
      <c r="E698" s="13">
        <v>79</v>
      </c>
      <c r="F698" s="14">
        <v>35155</v>
      </c>
      <c r="G698" s="15" t="s">
        <v>86</v>
      </c>
      <c r="H698" s="16" t="s">
        <v>41</v>
      </c>
      <c r="I698" s="16" t="s">
        <v>80</v>
      </c>
      <c r="J698" s="16" t="s">
        <v>33</v>
      </c>
    </row>
    <row r="699" spans="1:10" x14ac:dyDescent="0.3">
      <c r="A699" s="10" t="s">
        <v>1285</v>
      </c>
      <c r="B699" s="11">
        <v>43233</v>
      </c>
      <c r="C699" s="12" t="s">
        <v>1286</v>
      </c>
      <c r="D699" s="12">
        <v>476</v>
      </c>
      <c r="E699" s="13">
        <v>98</v>
      </c>
      <c r="F699" s="14">
        <v>46648</v>
      </c>
      <c r="G699" s="15" t="s">
        <v>86</v>
      </c>
      <c r="H699" s="16" t="s">
        <v>109</v>
      </c>
      <c r="I699" s="16" t="s">
        <v>80</v>
      </c>
      <c r="J699" s="16" t="s">
        <v>33</v>
      </c>
    </row>
    <row r="700" spans="1:10" x14ac:dyDescent="0.3">
      <c r="A700" s="10" t="s">
        <v>1287</v>
      </c>
      <c r="B700" s="11">
        <v>43246</v>
      </c>
      <c r="C700" s="12" t="s">
        <v>1288</v>
      </c>
      <c r="D700" s="12">
        <v>253</v>
      </c>
      <c r="E700" s="13">
        <v>39</v>
      </c>
      <c r="F700" s="14">
        <v>9867</v>
      </c>
      <c r="G700" s="15" t="s">
        <v>36</v>
      </c>
      <c r="H700" s="16" t="s">
        <v>32</v>
      </c>
      <c r="I700" s="16" t="s">
        <v>54</v>
      </c>
      <c r="J700" s="16" t="s">
        <v>55</v>
      </c>
    </row>
    <row r="701" spans="1:10" x14ac:dyDescent="0.3">
      <c r="A701" s="10" t="s">
        <v>1289</v>
      </c>
      <c r="B701" s="11">
        <v>43249</v>
      </c>
      <c r="C701" s="12" t="s">
        <v>1290</v>
      </c>
      <c r="D701" s="12">
        <v>995</v>
      </c>
      <c r="E701" s="13">
        <v>65</v>
      </c>
      <c r="F701" s="14">
        <v>64675</v>
      </c>
      <c r="G701" s="15" t="s">
        <v>36</v>
      </c>
      <c r="H701" s="16" t="s">
        <v>109</v>
      </c>
      <c r="I701" s="16" t="s">
        <v>24</v>
      </c>
      <c r="J701" s="16" t="s">
        <v>88</v>
      </c>
    </row>
    <row r="702" spans="1:10" x14ac:dyDescent="0.3">
      <c r="A702" s="10" t="s">
        <v>1291</v>
      </c>
      <c r="B702" s="11">
        <v>43254</v>
      </c>
      <c r="C702" s="12" t="s">
        <v>1292</v>
      </c>
      <c r="D702" s="12">
        <v>791</v>
      </c>
      <c r="E702" s="13">
        <v>24</v>
      </c>
      <c r="F702" s="14">
        <v>18984</v>
      </c>
      <c r="G702" s="15" t="s">
        <v>36</v>
      </c>
      <c r="H702" s="16" t="s">
        <v>18</v>
      </c>
      <c r="I702" s="16" t="s">
        <v>28</v>
      </c>
      <c r="J702" s="16" t="s">
        <v>88</v>
      </c>
    </row>
    <row r="703" spans="1:10" x14ac:dyDescent="0.3">
      <c r="A703" s="10" t="s">
        <v>1293</v>
      </c>
      <c r="B703" s="11">
        <v>43259</v>
      </c>
      <c r="C703" s="12" t="s">
        <v>1294</v>
      </c>
      <c r="D703" s="12">
        <v>821</v>
      </c>
      <c r="E703" s="13">
        <v>93</v>
      </c>
      <c r="F703" s="14">
        <v>76353</v>
      </c>
      <c r="G703" s="15" t="s">
        <v>36</v>
      </c>
      <c r="H703" s="16" t="s">
        <v>185</v>
      </c>
      <c r="I703" s="16" t="s">
        <v>38</v>
      </c>
      <c r="J703" s="16" t="s">
        <v>83</v>
      </c>
    </row>
    <row r="704" spans="1:10" x14ac:dyDescent="0.3">
      <c r="A704" s="10" t="s">
        <v>1295</v>
      </c>
      <c r="B704" s="11">
        <v>43265</v>
      </c>
      <c r="C704" s="12" t="s">
        <v>1296</v>
      </c>
      <c r="D704" s="12">
        <v>176</v>
      </c>
      <c r="E704" s="13">
        <v>74</v>
      </c>
      <c r="F704" s="14">
        <v>13024</v>
      </c>
      <c r="G704" s="15" t="s">
        <v>86</v>
      </c>
      <c r="H704" s="16" t="s">
        <v>185</v>
      </c>
      <c r="I704" s="16" t="s">
        <v>19</v>
      </c>
      <c r="J704" s="16" t="s">
        <v>105</v>
      </c>
    </row>
    <row r="705" spans="1:10" x14ac:dyDescent="0.3">
      <c r="A705" s="10" t="s">
        <v>1297</v>
      </c>
      <c r="B705" s="11">
        <v>43270</v>
      </c>
      <c r="C705" s="12" t="s">
        <v>1298</v>
      </c>
      <c r="D705" s="12">
        <v>864</v>
      </c>
      <c r="E705" s="13">
        <v>53</v>
      </c>
      <c r="F705" s="14">
        <v>45792</v>
      </c>
      <c r="G705" s="15" t="s">
        <v>75</v>
      </c>
      <c r="H705" s="16" t="s">
        <v>87</v>
      </c>
      <c r="I705" s="16" t="s">
        <v>19</v>
      </c>
      <c r="J705" s="16" t="s">
        <v>25</v>
      </c>
    </row>
    <row r="706" spans="1:10" x14ac:dyDescent="0.3">
      <c r="A706" s="10" t="s">
        <v>1299</v>
      </c>
      <c r="B706" s="11">
        <v>43274</v>
      </c>
      <c r="C706" s="12" t="s">
        <v>1300</v>
      </c>
      <c r="D706" s="12">
        <v>462</v>
      </c>
      <c r="E706" s="13">
        <v>84</v>
      </c>
      <c r="F706" s="14">
        <v>38808</v>
      </c>
      <c r="G706" s="15" t="s">
        <v>75</v>
      </c>
      <c r="H706" s="16" t="s">
        <v>87</v>
      </c>
      <c r="I706" s="16" t="s">
        <v>103</v>
      </c>
      <c r="J706" s="16" t="s">
        <v>83</v>
      </c>
    </row>
    <row r="707" spans="1:10" x14ac:dyDescent="0.3">
      <c r="A707" s="10" t="s">
        <v>1301</v>
      </c>
      <c r="B707" s="11">
        <v>43274</v>
      </c>
      <c r="C707" s="12" t="s">
        <v>1302</v>
      </c>
      <c r="D707" s="12">
        <v>534</v>
      </c>
      <c r="E707" s="13">
        <v>74</v>
      </c>
      <c r="F707" s="14">
        <v>39516</v>
      </c>
      <c r="G707" s="15" t="s">
        <v>94</v>
      </c>
      <c r="H707" s="16" t="s">
        <v>71</v>
      </c>
      <c r="I707" s="16" t="s">
        <v>28</v>
      </c>
      <c r="J707" s="16" t="s">
        <v>33</v>
      </c>
    </row>
    <row r="708" spans="1:10" x14ac:dyDescent="0.3">
      <c r="A708" s="10" t="s">
        <v>1303</v>
      </c>
      <c r="B708" s="11">
        <v>43275</v>
      </c>
      <c r="C708" s="12" t="s">
        <v>1304</v>
      </c>
      <c r="D708" s="12">
        <v>649</v>
      </c>
      <c r="E708" s="13">
        <v>55</v>
      </c>
      <c r="F708" s="14">
        <v>35695</v>
      </c>
      <c r="G708" s="15" t="s">
        <v>66</v>
      </c>
      <c r="H708" s="16" t="s">
        <v>102</v>
      </c>
      <c r="I708" s="16" t="s">
        <v>49</v>
      </c>
      <c r="J708" s="16" t="s">
        <v>83</v>
      </c>
    </row>
    <row r="709" spans="1:10" x14ac:dyDescent="0.3">
      <c r="A709" s="10" t="s">
        <v>1305</v>
      </c>
      <c r="B709" s="11">
        <v>43275</v>
      </c>
      <c r="C709" s="12" t="s">
        <v>1306</v>
      </c>
      <c r="D709" s="12">
        <v>804</v>
      </c>
      <c r="E709" s="13">
        <v>84</v>
      </c>
      <c r="F709" s="14">
        <v>67536</v>
      </c>
      <c r="G709" s="15" t="s">
        <v>86</v>
      </c>
      <c r="H709" s="16" t="s">
        <v>95</v>
      </c>
      <c r="I709" s="16" t="s">
        <v>76</v>
      </c>
      <c r="J709" s="16" t="s">
        <v>33</v>
      </c>
    </row>
    <row r="710" spans="1:10" x14ac:dyDescent="0.3">
      <c r="A710" s="10" t="s">
        <v>1307</v>
      </c>
      <c r="B710" s="11">
        <v>43285</v>
      </c>
      <c r="C710" s="12" t="s">
        <v>1308</v>
      </c>
      <c r="D710" s="12">
        <v>390</v>
      </c>
      <c r="E710" s="13">
        <v>68</v>
      </c>
      <c r="F710" s="14">
        <v>26520</v>
      </c>
      <c r="G710" s="15" t="s">
        <v>115</v>
      </c>
      <c r="H710" s="16" t="s">
        <v>23</v>
      </c>
      <c r="I710" s="16" t="s">
        <v>60</v>
      </c>
      <c r="J710" s="16" t="s">
        <v>20</v>
      </c>
    </row>
    <row r="711" spans="1:10" x14ac:dyDescent="0.3">
      <c r="A711" s="10" t="s">
        <v>1309</v>
      </c>
      <c r="B711" s="11">
        <v>43300</v>
      </c>
      <c r="C711" s="12" t="s">
        <v>1310</v>
      </c>
      <c r="D711" s="12">
        <v>506</v>
      </c>
      <c r="E711" s="13">
        <v>43</v>
      </c>
      <c r="F711" s="14">
        <v>21758</v>
      </c>
      <c r="G711" s="15" t="s">
        <v>22</v>
      </c>
      <c r="H711" s="16" t="s">
        <v>32</v>
      </c>
      <c r="I711" s="16" t="s">
        <v>38</v>
      </c>
      <c r="J711" s="16" t="s">
        <v>25</v>
      </c>
    </row>
    <row r="712" spans="1:10" x14ac:dyDescent="0.3">
      <c r="A712" s="10" t="s">
        <v>1311</v>
      </c>
      <c r="B712" s="11">
        <v>43304</v>
      </c>
      <c r="C712" s="12" t="s">
        <v>1312</v>
      </c>
      <c r="D712" s="12">
        <v>288</v>
      </c>
      <c r="E712" s="13">
        <v>80</v>
      </c>
      <c r="F712" s="14">
        <v>23040</v>
      </c>
      <c r="G712" s="15" t="s">
        <v>58</v>
      </c>
      <c r="H712" s="16" t="s">
        <v>109</v>
      </c>
      <c r="I712" s="16" t="s">
        <v>22</v>
      </c>
      <c r="J712" s="16" t="s">
        <v>83</v>
      </c>
    </row>
    <row r="713" spans="1:10" x14ac:dyDescent="0.3">
      <c r="A713" s="10" t="s">
        <v>1313</v>
      </c>
      <c r="B713" s="11">
        <v>43308</v>
      </c>
      <c r="C713" s="12" t="s">
        <v>1314</v>
      </c>
      <c r="D713" s="12">
        <v>314</v>
      </c>
      <c r="E713" s="13">
        <v>100</v>
      </c>
      <c r="F713" s="14">
        <v>31400</v>
      </c>
      <c r="G713" s="15" t="s">
        <v>58</v>
      </c>
      <c r="H713" s="16" t="s">
        <v>23</v>
      </c>
      <c r="I713" s="16" t="s">
        <v>148</v>
      </c>
      <c r="J713" s="16" t="s">
        <v>112</v>
      </c>
    </row>
    <row r="714" spans="1:10" x14ac:dyDescent="0.3">
      <c r="A714" s="10" t="s">
        <v>1315</v>
      </c>
      <c r="B714" s="11">
        <v>43311</v>
      </c>
      <c r="C714" s="12" t="s">
        <v>1316</v>
      </c>
      <c r="D714" s="12">
        <v>681</v>
      </c>
      <c r="E714" s="13">
        <v>93</v>
      </c>
      <c r="F714" s="14">
        <v>63333</v>
      </c>
      <c r="G714" s="15" t="s">
        <v>27</v>
      </c>
      <c r="H714" s="16" t="s">
        <v>41</v>
      </c>
      <c r="I714" s="16" t="s">
        <v>66</v>
      </c>
      <c r="J714" s="16" t="s">
        <v>83</v>
      </c>
    </row>
    <row r="715" spans="1:10" x14ac:dyDescent="0.3">
      <c r="A715" s="10" t="s">
        <v>1317</v>
      </c>
      <c r="B715" s="11">
        <v>43312</v>
      </c>
      <c r="C715" s="12" t="s">
        <v>1318</v>
      </c>
      <c r="D715" s="12">
        <v>482</v>
      </c>
      <c r="E715" s="13">
        <v>68</v>
      </c>
      <c r="F715" s="14">
        <v>32776</v>
      </c>
      <c r="G715" s="15" t="s">
        <v>94</v>
      </c>
      <c r="H715" s="16" t="s">
        <v>99</v>
      </c>
      <c r="I715" s="16" t="s">
        <v>66</v>
      </c>
      <c r="J715" s="16" t="s">
        <v>55</v>
      </c>
    </row>
    <row r="716" spans="1:10" x14ac:dyDescent="0.3">
      <c r="A716" s="10" t="s">
        <v>1319</v>
      </c>
      <c r="B716" s="11">
        <v>43313</v>
      </c>
      <c r="C716" s="12" t="s">
        <v>1320</v>
      </c>
      <c r="D716" s="12">
        <v>299</v>
      </c>
      <c r="E716" s="13">
        <v>15</v>
      </c>
      <c r="F716" s="14">
        <v>4485</v>
      </c>
      <c r="G716" s="15" t="s">
        <v>75</v>
      </c>
      <c r="H716" s="16" t="s">
        <v>95</v>
      </c>
      <c r="I716" s="16" t="s">
        <v>54</v>
      </c>
      <c r="J716" s="16" t="s">
        <v>123</v>
      </c>
    </row>
    <row r="717" spans="1:10" x14ac:dyDescent="0.3">
      <c r="A717" s="10" t="s">
        <v>1321</v>
      </c>
      <c r="B717" s="11">
        <v>43313</v>
      </c>
      <c r="C717" s="12" t="s">
        <v>1322</v>
      </c>
      <c r="D717" s="12">
        <v>339</v>
      </c>
      <c r="E717" s="13">
        <v>69</v>
      </c>
      <c r="F717" s="14">
        <v>23391</v>
      </c>
      <c r="G717" s="15" t="s">
        <v>58</v>
      </c>
      <c r="H717" s="16" t="s">
        <v>95</v>
      </c>
      <c r="I717" s="16" t="s">
        <v>24</v>
      </c>
      <c r="J717" s="16" t="s">
        <v>112</v>
      </c>
    </row>
    <row r="718" spans="1:10" x14ac:dyDescent="0.3">
      <c r="A718" s="10" t="s">
        <v>1323</v>
      </c>
      <c r="B718" s="11">
        <v>43316</v>
      </c>
      <c r="C718" s="12" t="s">
        <v>1324</v>
      </c>
      <c r="D718" s="12">
        <v>382</v>
      </c>
      <c r="E718" s="13">
        <v>100</v>
      </c>
      <c r="F718" s="14">
        <v>38200</v>
      </c>
      <c r="G718" s="15" t="s">
        <v>115</v>
      </c>
      <c r="H718" s="16" t="s">
        <v>99</v>
      </c>
      <c r="I718" s="16" t="s">
        <v>38</v>
      </c>
      <c r="J718" s="16" t="s">
        <v>33</v>
      </c>
    </row>
    <row r="719" spans="1:10" x14ac:dyDescent="0.3">
      <c r="A719" s="10" t="s">
        <v>1325</v>
      </c>
      <c r="B719" s="11">
        <v>43319</v>
      </c>
      <c r="C719" s="12" t="s">
        <v>1326</v>
      </c>
      <c r="D719" s="12">
        <v>330</v>
      </c>
      <c r="E719" s="13">
        <v>87</v>
      </c>
      <c r="F719" s="14">
        <v>28710</v>
      </c>
      <c r="G719" s="15" t="s">
        <v>79</v>
      </c>
      <c r="H719" s="16" t="s">
        <v>23</v>
      </c>
      <c r="I719" s="16" t="s">
        <v>60</v>
      </c>
      <c r="J719" s="16" t="s">
        <v>123</v>
      </c>
    </row>
    <row r="720" spans="1:10" x14ac:dyDescent="0.3">
      <c r="A720" s="10" t="s">
        <v>1327</v>
      </c>
      <c r="B720" s="11">
        <v>43321</v>
      </c>
      <c r="C720" s="12" t="s">
        <v>1328</v>
      </c>
      <c r="D720" s="12">
        <v>19</v>
      </c>
      <c r="E720" s="13">
        <v>5</v>
      </c>
      <c r="F720" s="14">
        <v>95</v>
      </c>
      <c r="G720" s="15" t="s">
        <v>86</v>
      </c>
      <c r="H720" s="16" t="s">
        <v>95</v>
      </c>
      <c r="I720" s="16" t="s">
        <v>54</v>
      </c>
      <c r="J720" s="16" t="s">
        <v>83</v>
      </c>
    </row>
    <row r="721" spans="1:10" x14ac:dyDescent="0.3">
      <c r="A721" s="10" t="s">
        <v>1329</v>
      </c>
      <c r="B721" s="11">
        <v>43321</v>
      </c>
      <c r="C721" s="12" t="s">
        <v>1330</v>
      </c>
      <c r="D721" s="12">
        <v>138</v>
      </c>
      <c r="E721" s="13">
        <v>3</v>
      </c>
      <c r="F721" s="14">
        <v>414</v>
      </c>
      <c r="G721" s="15" t="s">
        <v>75</v>
      </c>
      <c r="H721" s="16" t="s">
        <v>23</v>
      </c>
      <c r="I721" s="16" t="s">
        <v>38</v>
      </c>
      <c r="J721" s="16" t="s">
        <v>83</v>
      </c>
    </row>
    <row r="722" spans="1:10" x14ac:dyDescent="0.3">
      <c r="A722" s="10" t="s">
        <v>1331</v>
      </c>
      <c r="B722" s="11">
        <v>43323</v>
      </c>
      <c r="C722" s="12" t="s">
        <v>1332</v>
      </c>
      <c r="D722" s="12">
        <v>771</v>
      </c>
      <c r="E722" s="13">
        <v>87</v>
      </c>
      <c r="F722" s="14">
        <v>67077</v>
      </c>
      <c r="G722" s="15" t="s">
        <v>75</v>
      </c>
      <c r="H722" s="16" t="s">
        <v>95</v>
      </c>
      <c r="I722" s="16" t="s">
        <v>28</v>
      </c>
      <c r="J722" s="16" t="s">
        <v>50</v>
      </c>
    </row>
    <row r="723" spans="1:10" x14ac:dyDescent="0.3">
      <c r="A723" s="10" t="s">
        <v>1333</v>
      </c>
      <c r="B723" s="11">
        <v>43324</v>
      </c>
      <c r="C723" s="12" t="s">
        <v>1334</v>
      </c>
      <c r="D723" s="12">
        <v>184</v>
      </c>
      <c r="E723" s="13">
        <v>36</v>
      </c>
      <c r="F723" s="14">
        <v>6624</v>
      </c>
      <c r="G723" s="15" t="s">
        <v>31</v>
      </c>
      <c r="H723" s="16" t="s">
        <v>32</v>
      </c>
      <c r="I723" s="16" t="s">
        <v>19</v>
      </c>
      <c r="J723" s="16" t="s">
        <v>29</v>
      </c>
    </row>
    <row r="724" spans="1:10" x14ac:dyDescent="0.3">
      <c r="A724" s="10" t="s">
        <v>1335</v>
      </c>
      <c r="B724" s="11">
        <v>43325</v>
      </c>
      <c r="C724" s="12" t="s">
        <v>1336</v>
      </c>
      <c r="D724" s="12">
        <v>375</v>
      </c>
      <c r="E724" s="13">
        <v>4</v>
      </c>
      <c r="F724" s="14">
        <v>1500</v>
      </c>
      <c r="G724" s="15" t="s">
        <v>44</v>
      </c>
      <c r="H724" s="16" t="s">
        <v>53</v>
      </c>
      <c r="I724" s="16" t="s">
        <v>148</v>
      </c>
      <c r="J724" s="16" t="s">
        <v>112</v>
      </c>
    </row>
    <row r="725" spans="1:10" x14ac:dyDescent="0.3">
      <c r="A725" s="10" t="s">
        <v>1337</v>
      </c>
      <c r="B725" s="11">
        <v>43347</v>
      </c>
      <c r="C725" s="12" t="s">
        <v>1338</v>
      </c>
      <c r="D725" s="12">
        <v>863</v>
      </c>
      <c r="E725" s="13">
        <v>38</v>
      </c>
      <c r="F725" s="14">
        <v>32794</v>
      </c>
      <c r="G725" s="15" t="s">
        <v>44</v>
      </c>
      <c r="H725" s="16" t="s">
        <v>102</v>
      </c>
      <c r="I725" s="16" t="s">
        <v>49</v>
      </c>
      <c r="J725" s="16" t="s">
        <v>72</v>
      </c>
    </row>
    <row r="726" spans="1:10" x14ac:dyDescent="0.3">
      <c r="A726" s="10" t="s">
        <v>1339</v>
      </c>
      <c r="B726" s="11">
        <v>43348</v>
      </c>
      <c r="C726" s="12" t="s">
        <v>1340</v>
      </c>
      <c r="D726" s="12">
        <v>439</v>
      </c>
      <c r="E726" s="13">
        <v>23</v>
      </c>
      <c r="F726" s="14">
        <v>10097</v>
      </c>
      <c r="G726" s="15" t="s">
        <v>65</v>
      </c>
      <c r="H726" s="16" t="s">
        <v>99</v>
      </c>
      <c r="I726" s="16" t="s">
        <v>66</v>
      </c>
      <c r="J726" s="16" t="s">
        <v>61</v>
      </c>
    </row>
    <row r="727" spans="1:10" x14ac:dyDescent="0.3">
      <c r="A727" s="10" t="s">
        <v>1341</v>
      </c>
      <c r="B727" s="11">
        <v>43357</v>
      </c>
      <c r="C727" s="12" t="s">
        <v>1342</v>
      </c>
      <c r="D727" s="12">
        <v>172</v>
      </c>
      <c r="E727" s="13">
        <v>65</v>
      </c>
      <c r="F727" s="14">
        <v>11180</v>
      </c>
      <c r="G727" s="15" t="s">
        <v>31</v>
      </c>
      <c r="H727" s="16" t="s">
        <v>102</v>
      </c>
      <c r="I727" s="16" t="s">
        <v>125</v>
      </c>
      <c r="J727" s="16" t="s">
        <v>55</v>
      </c>
    </row>
    <row r="728" spans="1:10" x14ac:dyDescent="0.3">
      <c r="A728" s="10" t="s">
        <v>1343</v>
      </c>
      <c r="B728" s="11">
        <v>43357</v>
      </c>
      <c r="C728" s="12" t="s">
        <v>1344</v>
      </c>
      <c r="D728" s="12">
        <v>735</v>
      </c>
      <c r="E728" s="13">
        <v>3</v>
      </c>
      <c r="F728" s="14">
        <v>2205</v>
      </c>
      <c r="G728" s="15" t="s">
        <v>58</v>
      </c>
      <c r="H728" s="16" t="s">
        <v>23</v>
      </c>
      <c r="I728" s="16" t="s">
        <v>148</v>
      </c>
      <c r="J728" s="16" t="s">
        <v>119</v>
      </c>
    </row>
    <row r="729" spans="1:10" x14ac:dyDescent="0.3">
      <c r="A729" s="10" t="s">
        <v>1345</v>
      </c>
      <c r="B729" s="11">
        <v>43357</v>
      </c>
      <c r="C729" s="12" t="s">
        <v>1346</v>
      </c>
      <c r="D729" s="12">
        <v>780</v>
      </c>
      <c r="E729" s="13">
        <v>74</v>
      </c>
      <c r="F729" s="14">
        <v>57720</v>
      </c>
      <c r="G729" s="15" t="s">
        <v>94</v>
      </c>
      <c r="H729" s="16" t="s">
        <v>59</v>
      </c>
      <c r="I729" s="16" t="s">
        <v>24</v>
      </c>
      <c r="J729" s="16" t="s">
        <v>33</v>
      </c>
    </row>
    <row r="730" spans="1:10" x14ac:dyDescent="0.3">
      <c r="A730" s="10" t="s">
        <v>1347</v>
      </c>
      <c r="B730" s="11">
        <v>43362</v>
      </c>
      <c r="C730" s="12" t="s">
        <v>1348</v>
      </c>
      <c r="D730" s="12">
        <v>149</v>
      </c>
      <c r="E730" s="13">
        <v>33</v>
      </c>
      <c r="F730" s="14">
        <v>4917</v>
      </c>
      <c r="G730" s="15" t="s">
        <v>31</v>
      </c>
      <c r="H730" s="16" t="s">
        <v>95</v>
      </c>
      <c r="I730" s="16" t="s">
        <v>148</v>
      </c>
      <c r="J730" s="16" t="s">
        <v>119</v>
      </c>
    </row>
    <row r="731" spans="1:10" x14ac:dyDescent="0.3">
      <c r="A731" s="10" t="s">
        <v>1349</v>
      </c>
      <c r="B731" s="11">
        <v>43370</v>
      </c>
      <c r="C731" s="12" t="s">
        <v>1350</v>
      </c>
      <c r="D731" s="12">
        <v>677</v>
      </c>
      <c r="E731" s="13">
        <v>31</v>
      </c>
      <c r="F731" s="14">
        <v>20987</v>
      </c>
      <c r="G731" s="15" t="s">
        <v>65</v>
      </c>
      <c r="H731" s="16" t="s">
        <v>185</v>
      </c>
      <c r="I731" s="16" t="s">
        <v>103</v>
      </c>
      <c r="J731" s="16" t="s">
        <v>50</v>
      </c>
    </row>
    <row r="732" spans="1:10" x14ac:dyDescent="0.3">
      <c r="A732" s="10" t="s">
        <v>1351</v>
      </c>
      <c r="B732" s="11">
        <v>43371</v>
      </c>
      <c r="C732" s="12" t="s">
        <v>1352</v>
      </c>
      <c r="D732" s="12">
        <v>195</v>
      </c>
      <c r="E732" s="13">
        <v>59</v>
      </c>
      <c r="F732" s="14">
        <v>11505</v>
      </c>
      <c r="G732" s="15" t="s">
        <v>75</v>
      </c>
      <c r="H732" s="16" t="s">
        <v>87</v>
      </c>
      <c r="I732" s="16" t="s">
        <v>54</v>
      </c>
      <c r="J732" s="16" t="s">
        <v>105</v>
      </c>
    </row>
    <row r="733" spans="1:10" x14ac:dyDescent="0.3">
      <c r="A733" s="10" t="s">
        <v>1353</v>
      </c>
      <c r="B733" s="11">
        <v>43373</v>
      </c>
      <c r="C733" s="12" t="s">
        <v>1354</v>
      </c>
      <c r="D733" s="12">
        <v>673</v>
      </c>
      <c r="E733" s="13">
        <v>4</v>
      </c>
      <c r="F733" s="14">
        <v>2692</v>
      </c>
      <c r="G733" s="15" t="s">
        <v>75</v>
      </c>
      <c r="H733" s="16" t="s">
        <v>32</v>
      </c>
      <c r="I733" s="16" t="s">
        <v>46</v>
      </c>
      <c r="J733" s="16" t="s">
        <v>29</v>
      </c>
    </row>
    <row r="734" spans="1:10" x14ac:dyDescent="0.3">
      <c r="A734" s="10" t="s">
        <v>1355</v>
      </c>
      <c r="B734" s="11">
        <v>43397</v>
      </c>
      <c r="C734" s="12" t="s">
        <v>1356</v>
      </c>
      <c r="D734" s="12">
        <v>335</v>
      </c>
      <c r="E734" s="13">
        <v>50</v>
      </c>
      <c r="F734" s="14">
        <v>16750</v>
      </c>
      <c r="G734" s="15" t="s">
        <v>44</v>
      </c>
      <c r="H734" s="16" t="s">
        <v>41</v>
      </c>
      <c r="I734" s="16" t="s">
        <v>54</v>
      </c>
      <c r="J734" s="16" t="s">
        <v>72</v>
      </c>
    </row>
    <row r="735" spans="1:10" x14ac:dyDescent="0.3">
      <c r="A735" s="10" t="s">
        <v>1357</v>
      </c>
      <c r="B735" s="11">
        <v>43408</v>
      </c>
      <c r="C735" s="12" t="s">
        <v>1358</v>
      </c>
      <c r="D735" s="12">
        <v>48</v>
      </c>
      <c r="E735" s="13">
        <v>58</v>
      </c>
      <c r="F735" s="14">
        <v>2784</v>
      </c>
      <c r="G735" s="15" t="s">
        <v>65</v>
      </c>
      <c r="H735" s="16" t="s">
        <v>71</v>
      </c>
      <c r="I735" s="16" t="s">
        <v>103</v>
      </c>
      <c r="J735" s="16" t="s">
        <v>119</v>
      </c>
    </row>
    <row r="736" spans="1:10" x14ac:dyDescent="0.3">
      <c r="A736" s="10" t="s">
        <v>1359</v>
      </c>
      <c r="B736" s="11">
        <v>43417</v>
      </c>
      <c r="C736" s="12" t="s">
        <v>1360</v>
      </c>
      <c r="D736" s="12">
        <v>428</v>
      </c>
      <c r="E736" s="13">
        <v>46</v>
      </c>
      <c r="F736" s="14">
        <v>19688</v>
      </c>
      <c r="G736" s="15" t="s">
        <v>94</v>
      </c>
      <c r="H736" s="16" t="s">
        <v>41</v>
      </c>
      <c r="I736" s="16" t="s">
        <v>54</v>
      </c>
      <c r="J736" s="16" t="s">
        <v>33</v>
      </c>
    </row>
    <row r="737" spans="1:10" x14ac:dyDescent="0.3">
      <c r="A737" s="10" t="s">
        <v>1361</v>
      </c>
      <c r="B737" s="11">
        <v>43418</v>
      </c>
      <c r="C737" s="12" t="s">
        <v>1362</v>
      </c>
      <c r="D737" s="12">
        <v>817</v>
      </c>
      <c r="E737" s="13">
        <v>21</v>
      </c>
      <c r="F737" s="14">
        <v>17157</v>
      </c>
      <c r="G737" s="15" t="s">
        <v>79</v>
      </c>
      <c r="H737" s="16" t="s">
        <v>185</v>
      </c>
      <c r="I737" s="16" t="s">
        <v>80</v>
      </c>
      <c r="J737" s="16" t="s">
        <v>72</v>
      </c>
    </row>
    <row r="738" spans="1:10" x14ac:dyDescent="0.3">
      <c r="A738" s="10" t="s">
        <v>1363</v>
      </c>
      <c r="B738" s="11">
        <v>43420</v>
      </c>
      <c r="C738" s="12" t="s">
        <v>1364</v>
      </c>
      <c r="D738" s="12">
        <v>254</v>
      </c>
      <c r="E738" s="13">
        <v>26</v>
      </c>
      <c r="F738" s="14">
        <v>6604</v>
      </c>
      <c r="G738" s="15" t="s">
        <v>36</v>
      </c>
      <c r="H738" s="16" t="s">
        <v>109</v>
      </c>
      <c r="I738" s="16" t="s">
        <v>148</v>
      </c>
      <c r="J738" s="16" t="s">
        <v>123</v>
      </c>
    </row>
    <row r="739" spans="1:10" x14ac:dyDescent="0.3">
      <c r="A739" s="10" t="s">
        <v>1365</v>
      </c>
      <c r="B739" s="11">
        <v>43425</v>
      </c>
      <c r="C739" s="12" t="s">
        <v>1366</v>
      </c>
      <c r="D739" s="12">
        <v>21</v>
      </c>
      <c r="E739" s="13">
        <v>95</v>
      </c>
      <c r="F739" s="14">
        <v>1995</v>
      </c>
      <c r="G739" s="15" t="s">
        <v>36</v>
      </c>
      <c r="H739" s="16" t="s">
        <v>37</v>
      </c>
      <c r="I739" s="16" t="s">
        <v>54</v>
      </c>
      <c r="J739" s="16" t="s">
        <v>129</v>
      </c>
    </row>
    <row r="740" spans="1:10" x14ac:dyDescent="0.3">
      <c r="A740" s="10" t="s">
        <v>1367</v>
      </c>
      <c r="B740" s="11">
        <v>43429</v>
      </c>
      <c r="C740" s="12" t="s">
        <v>1368</v>
      </c>
      <c r="D740" s="12">
        <v>252</v>
      </c>
      <c r="E740" s="13">
        <v>78</v>
      </c>
      <c r="F740" s="14">
        <v>19656</v>
      </c>
      <c r="G740" s="15" t="s">
        <v>65</v>
      </c>
      <c r="H740" s="16" t="s">
        <v>23</v>
      </c>
      <c r="I740" s="16" t="s">
        <v>80</v>
      </c>
      <c r="J740" s="16" t="s">
        <v>83</v>
      </c>
    </row>
    <row r="741" spans="1:10" x14ac:dyDescent="0.3">
      <c r="A741" s="10" t="s">
        <v>1369</v>
      </c>
      <c r="B741" s="11">
        <v>43432</v>
      </c>
      <c r="C741" s="12" t="s">
        <v>1370</v>
      </c>
      <c r="D741" s="12">
        <v>39</v>
      </c>
      <c r="E741" s="13">
        <v>49</v>
      </c>
      <c r="F741" s="14">
        <v>1911</v>
      </c>
      <c r="G741" s="15" t="s">
        <v>31</v>
      </c>
      <c r="H741" s="16" t="s">
        <v>18</v>
      </c>
      <c r="I741" s="16" t="s">
        <v>19</v>
      </c>
      <c r="J741" s="16" t="s">
        <v>129</v>
      </c>
    </row>
    <row r="742" spans="1:10" x14ac:dyDescent="0.3">
      <c r="A742" s="10" t="s">
        <v>1371</v>
      </c>
      <c r="B742" s="11">
        <v>43442</v>
      </c>
      <c r="C742" s="12" t="s">
        <v>1372</v>
      </c>
      <c r="D742" s="12">
        <v>51</v>
      </c>
      <c r="E742" s="13">
        <v>43</v>
      </c>
      <c r="F742" s="14">
        <v>2193</v>
      </c>
      <c r="G742" s="15" t="s">
        <v>44</v>
      </c>
      <c r="H742" s="16" t="s">
        <v>23</v>
      </c>
      <c r="I742" s="16" t="s">
        <v>148</v>
      </c>
      <c r="J742" s="16" t="s">
        <v>88</v>
      </c>
    </row>
    <row r="743" spans="1:10" x14ac:dyDescent="0.3">
      <c r="A743" s="10" t="s">
        <v>1373</v>
      </c>
      <c r="B743" s="11">
        <v>43450</v>
      </c>
      <c r="C743" s="12" t="s">
        <v>1374</v>
      </c>
      <c r="D743" s="12">
        <v>368</v>
      </c>
      <c r="E743" s="13">
        <v>67</v>
      </c>
      <c r="F743" s="14">
        <v>24656</v>
      </c>
      <c r="G743" s="15" t="s">
        <v>44</v>
      </c>
      <c r="H743" s="16" t="s">
        <v>41</v>
      </c>
      <c r="I743" s="16" t="s">
        <v>66</v>
      </c>
      <c r="J743" s="16" t="s">
        <v>123</v>
      </c>
    </row>
    <row r="744" spans="1:10" x14ac:dyDescent="0.3">
      <c r="A744" s="10" t="s">
        <v>1375</v>
      </c>
      <c r="B744" s="11">
        <v>43450</v>
      </c>
      <c r="C744" s="12" t="s">
        <v>1376</v>
      </c>
      <c r="D744" s="12">
        <v>388</v>
      </c>
      <c r="E744" s="13">
        <v>58</v>
      </c>
      <c r="F744" s="14">
        <v>22504</v>
      </c>
      <c r="G744" s="15" t="s">
        <v>86</v>
      </c>
      <c r="H744" s="16" t="s">
        <v>59</v>
      </c>
      <c r="I744" s="16" t="s">
        <v>19</v>
      </c>
      <c r="J744" s="16" t="s">
        <v>55</v>
      </c>
    </row>
    <row r="745" spans="1:10" x14ac:dyDescent="0.3">
      <c r="A745" s="10" t="s">
        <v>1377</v>
      </c>
      <c r="B745" s="11">
        <v>43453</v>
      </c>
      <c r="C745" s="12" t="s">
        <v>1378</v>
      </c>
      <c r="D745" s="12">
        <v>346</v>
      </c>
      <c r="E745" s="13">
        <v>97</v>
      </c>
      <c r="F745" s="14">
        <v>33562</v>
      </c>
      <c r="G745" s="15" t="s">
        <v>94</v>
      </c>
      <c r="H745" s="16" t="s">
        <v>23</v>
      </c>
      <c r="I745" s="16" t="s">
        <v>66</v>
      </c>
      <c r="J745" s="16" t="s">
        <v>129</v>
      </c>
    </row>
    <row r="746" spans="1:10" x14ac:dyDescent="0.3">
      <c r="A746" s="10" t="s">
        <v>1379</v>
      </c>
      <c r="B746" s="11">
        <v>43467</v>
      </c>
      <c r="C746" s="12" t="s">
        <v>1380</v>
      </c>
      <c r="D746" s="12">
        <v>678</v>
      </c>
      <c r="E746" s="13">
        <v>87</v>
      </c>
      <c r="F746" s="14">
        <v>58986</v>
      </c>
      <c r="G746" s="15" t="s">
        <v>65</v>
      </c>
      <c r="H746" s="16" t="s">
        <v>95</v>
      </c>
      <c r="I746" s="16" t="s">
        <v>76</v>
      </c>
      <c r="J746" s="16" t="s">
        <v>83</v>
      </c>
    </row>
    <row r="747" spans="1:10" x14ac:dyDescent="0.3">
      <c r="A747" s="10" t="s">
        <v>1381</v>
      </c>
      <c r="B747" s="11">
        <v>43470</v>
      </c>
      <c r="C747" s="12" t="s">
        <v>1382</v>
      </c>
      <c r="D747" s="12">
        <v>965</v>
      </c>
      <c r="E747" s="13">
        <v>90</v>
      </c>
      <c r="F747" s="14">
        <v>86850</v>
      </c>
      <c r="G747" s="15" t="s">
        <v>133</v>
      </c>
      <c r="H747" s="16" t="s">
        <v>18</v>
      </c>
      <c r="I747" s="16" t="s">
        <v>66</v>
      </c>
      <c r="J747" s="16" t="s">
        <v>55</v>
      </c>
    </row>
    <row r="748" spans="1:10" x14ac:dyDescent="0.3">
      <c r="A748" s="10" t="s">
        <v>1383</v>
      </c>
      <c r="B748" s="11">
        <v>43476</v>
      </c>
      <c r="C748" s="12" t="s">
        <v>1384</v>
      </c>
      <c r="D748" s="12">
        <v>819</v>
      </c>
      <c r="E748" s="13">
        <v>19</v>
      </c>
      <c r="F748" s="14">
        <v>15561</v>
      </c>
      <c r="G748" s="15" t="s">
        <v>17</v>
      </c>
      <c r="H748" s="16" t="s">
        <v>95</v>
      </c>
      <c r="I748" s="16" t="s">
        <v>28</v>
      </c>
      <c r="J748" s="16" t="s">
        <v>61</v>
      </c>
    </row>
    <row r="749" spans="1:10" x14ac:dyDescent="0.3">
      <c r="A749" s="10" t="s">
        <v>1385</v>
      </c>
      <c r="B749" s="11">
        <v>43485</v>
      </c>
      <c r="C749" s="12" t="s">
        <v>1386</v>
      </c>
      <c r="D749" s="12">
        <v>178</v>
      </c>
      <c r="E749" s="13">
        <v>75</v>
      </c>
      <c r="F749" s="14">
        <v>13350</v>
      </c>
      <c r="G749" s="15" t="s">
        <v>75</v>
      </c>
      <c r="H749" s="16" t="s">
        <v>37</v>
      </c>
      <c r="I749" s="16" t="s">
        <v>24</v>
      </c>
      <c r="J749" s="16" t="s">
        <v>29</v>
      </c>
    </row>
    <row r="750" spans="1:10" x14ac:dyDescent="0.3">
      <c r="A750" s="10" t="s">
        <v>1387</v>
      </c>
      <c r="B750" s="11">
        <v>43490</v>
      </c>
      <c r="C750" s="12" t="s">
        <v>1388</v>
      </c>
      <c r="D750" s="12">
        <v>933</v>
      </c>
      <c r="E750" s="13">
        <v>26</v>
      </c>
      <c r="F750" s="14">
        <v>24258</v>
      </c>
      <c r="G750" s="15" t="s">
        <v>27</v>
      </c>
      <c r="H750" s="16" t="s">
        <v>45</v>
      </c>
      <c r="I750" s="16" t="s">
        <v>76</v>
      </c>
      <c r="J750" s="16" t="s">
        <v>112</v>
      </c>
    </row>
    <row r="751" spans="1:10" x14ac:dyDescent="0.3">
      <c r="A751" s="10" t="s">
        <v>1389</v>
      </c>
      <c r="B751" s="11">
        <v>43502</v>
      </c>
      <c r="C751" s="12" t="s">
        <v>1390</v>
      </c>
      <c r="D751" s="12">
        <v>284</v>
      </c>
      <c r="E751" s="13">
        <v>6</v>
      </c>
      <c r="F751" s="14">
        <v>1704</v>
      </c>
      <c r="G751" s="15" t="s">
        <v>94</v>
      </c>
      <c r="H751" s="16" t="s">
        <v>32</v>
      </c>
      <c r="I751" s="16" t="s">
        <v>46</v>
      </c>
      <c r="J751" s="16" t="s">
        <v>50</v>
      </c>
    </row>
    <row r="752" spans="1:10" x14ac:dyDescent="0.3">
      <c r="A752" s="10" t="s">
        <v>1391</v>
      </c>
      <c r="B752" s="11">
        <v>43513</v>
      </c>
      <c r="C752" s="12" t="s">
        <v>1392</v>
      </c>
      <c r="D752" s="12">
        <v>43</v>
      </c>
      <c r="E752" s="13">
        <v>99</v>
      </c>
      <c r="F752" s="14">
        <v>4257</v>
      </c>
      <c r="G752" s="15" t="s">
        <v>75</v>
      </c>
      <c r="H752" s="16" t="s">
        <v>99</v>
      </c>
      <c r="I752" s="16" t="s">
        <v>148</v>
      </c>
      <c r="J752" s="16" t="s">
        <v>29</v>
      </c>
    </row>
    <row r="753" spans="1:10" x14ac:dyDescent="0.3">
      <c r="A753" s="10" t="s">
        <v>1393</v>
      </c>
      <c r="B753" s="11">
        <v>43516</v>
      </c>
      <c r="C753" s="12" t="s">
        <v>1394</v>
      </c>
      <c r="D753" s="12">
        <v>67</v>
      </c>
      <c r="E753" s="13">
        <v>100</v>
      </c>
      <c r="F753" s="14">
        <v>6700</v>
      </c>
      <c r="G753" s="15" t="s">
        <v>44</v>
      </c>
      <c r="H753" s="16" t="s">
        <v>32</v>
      </c>
      <c r="I753" s="16" t="s">
        <v>38</v>
      </c>
      <c r="J753" s="16" t="s">
        <v>119</v>
      </c>
    </row>
    <row r="754" spans="1:10" x14ac:dyDescent="0.3">
      <c r="A754" s="10" t="s">
        <v>1395</v>
      </c>
      <c r="B754" s="11">
        <v>43516</v>
      </c>
      <c r="C754" s="12" t="s">
        <v>1396</v>
      </c>
      <c r="D754" s="12">
        <v>332</v>
      </c>
      <c r="E754" s="13">
        <v>9</v>
      </c>
      <c r="F754" s="14">
        <v>2988</v>
      </c>
      <c r="G754" s="15" t="s">
        <v>22</v>
      </c>
      <c r="H754" s="16" t="s">
        <v>23</v>
      </c>
      <c r="I754" s="16" t="s">
        <v>148</v>
      </c>
      <c r="J754" s="16" t="s">
        <v>112</v>
      </c>
    </row>
    <row r="755" spans="1:10" x14ac:dyDescent="0.3">
      <c r="A755" s="10" t="s">
        <v>1397</v>
      </c>
      <c r="B755" s="11">
        <v>43516</v>
      </c>
      <c r="C755" s="12" t="s">
        <v>1398</v>
      </c>
      <c r="D755" s="12">
        <v>431</v>
      </c>
      <c r="E755" s="13">
        <v>58</v>
      </c>
      <c r="F755" s="14">
        <v>24998</v>
      </c>
      <c r="G755" s="15" t="s">
        <v>17</v>
      </c>
      <c r="H755" s="16" t="s">
        <v>53</v>
      </c>
      <c r="I755" s="16" t="s">
        <v>28</v>
      </c>
      <c r="J755" s="16" t="s">
        <v>105</v>
      </c>
    </row>
    <row r="756" spans="1:10" x14ac:dyDescent="0.3">
      <c r="A756" s="10" t="s">
        <v>1399</v>
      </c>
      <c r="B756" s="11">
        <v>43522</v>
      </c>
      <c r="C756" s="12" t="s">
        <v>1400</v>
      </c>
      <c r="D756" s="12">
        <v>460</v>
      </c>
      <c r="E756" s="13">
        <v>93</v>
      </c>
      <c r="F756" s="14">
        <v>42780</v>
      </c>
      <c r="G756" s="15" t="s">
        <v>27</v>
      </c>
      <c r="H756" s="16" t="s">
        <v>45</v>
      </c>
      <c r="I756" s="16" t="s">
        <v>54</v>
      </c>
      <c r="J756" s="16" t="s">
        <v>123</v>
      </c>
    </row>
    <row r="757" spans="1:10" x14ac:dyDescent="0.3">
      <c r="A757" s="10" t="s">
        <v>1401</v>
      </c>
      <c r="B757" s="11">
        <v>43522</v>
      </c>
      <c r="C757" s="12" t="s">
        <v>1402</v>
      </c>
      <c r="D757" s="12">
        <v>873</v>
      </c>
      <c r="E757" s="13">
        <v>2</v>
      </c>
      <c r="F757" s="14">
        <v>1746</v>
      </c>
      <c r="G757" s="15" t="s">
        <v>133</v>
      </c>
      <c r="H757" s="16" t="s">
        <v>23</v>
      </c>
      <c r="I757" s="16" t="s">
        <v>60</v>
      </c>
      <c r="J757" s="16" t="s">
        <v>20</v>
      </c>
    </row>
    <row r="758" spans="1:10" x14ac:dyDescent="0.3">
      <c r="A758" s="10" t="s">
        <v>1403</v>
      </c>
      <c r="B758" s="11">
        <v>43545</v>
      </c>
      <c r="C758" s="12" t="s">
        <v>1404</v>
      </c>
      <c r="D758" s="12">
        <v>746</v>
      </c>
      <c r="E758" s="13">
        <v>85</v>
      </c>
      <c r="F758" s="14">
        <v>63410</v>
      </c>
      <c r="G758" s="15" t="s">
        <v>66</v>
      </c>
      <c r="H758" s="16" t="s">
        <v>95</v>
      </c>
      <c r="I758" s="16" t="s">
        <v>80</v>
      </c>
      <c r="J758" s="16" t="s">
        <v>29</v>
      </c>
    </row>
    <row r="759" spans="1:10" x14ac:dyDescent="0.3">
      <c r="A759" s="10" t="s">
        <v>1405</v>
      </c>
      <c r="B759" s="11">
        <v>43560</v>
      </c>
      <c r="C759" s="12" t="s">
        <v>1406</v>
      </c>
      <c r="D759" s="12">
        <v>993</v>
      </c>
      <c r="E759" s="13">
        <v>10</v>
      </c>
      <c r="F759" s="14">
        <v>9930</v>
      </c>
      <c r="G759" s="15" t="s">
        <v>66</v>
      </c>
      <c r="H759" s="16" t="s">
        <v>41</v>
      </c>
      <c r="I759" s="16" t="s">
        <v>22</v>
      </c>
      <c r="J759" s="16" t="s">
        <v>55</v>
      </c>
    </row>
    <row r="760" spans="1:10" x14ac:dyDescent="0.3">
      <c r="A760" s="10" t="s">
        <v>1407</v>
      </c>
      <c r="B760" s="11">
        <v>43562</v>
      </c>
      <c r="C760" s="12" t="s">
        <v>1408</v>
      </c>
      <c r="D760" s="12">
        <v>894</v>
      </c>
      <c r="E760" s="13">
        <v>90</v>
      </c>
      <c r="F760" s="14">
        <v>80460</v>
      </c>
      <c r="G760" s="15" t="s">
        <v>65</v>
      </c>
      <c r="H760" s="16" t="s">
        <v>59</v>
      </c>
      <c r="I760" s="16" t="s">
        <v>125</v>
      </c>
      <c r="J760" s="16" t="s">
        <v>83</v>
      </c>
    </row>
    <row r="761" spans="1:10" x14ac:dyDescent="0.3">
      <c r="A761" s="10" t="s">
        <v>1409</v>
      </c>
      <c r="B761" s="11">
        <v>43563</v>
      </c>
      <c r="C761" s="12" t="s">
        <v>1410</v>
      </c>
      <c r="D761" s="12">
        <v>442</v>
      </c>
      <c r="E761" s="13">
        <v>60</v>
      </c>
      <c r="F761" s="14">
        <v>26520</v>
      </c>
      <c r="G761" s="15" t="s">
        <v>31</v>
      </c>
      <c r="H761" s="16" t="s">
        <v>109</v>
      </c>
      <c r="I761" s="16" t="s">
        <v>49</v>
      </c>
      <c r="J761" s="16" t="s">
        <v>119</v>
      </c>
    </row>
    <row r="762" spans="1:10" x14ac:dyDescent="0.3">
      <c r="A762" s="10" t="s">
        <v>1411</v>
      </c>
      <c r="B762" s="11">
        <v>43571</v>
      </c>
      <c r="C762" s="12" t="s">
        <v>1412</v>
      </c>
      <c r="D762" s="12">
        <v>186</v>
      </c>
      <c r="E762" s="13">
        <v>97</v>
      </c>
      <c r="F762" s="14">
        <v>18042</v>
      </c>
      <c r="G762" s="15" t="s">
        <v>133</v>
      </c>
      <c r="H762" s="16" t="s">
        <v>18</v>
      </c>
      <c r="I762" s="16" t="s">
        <v>38</v>
      </c>
      <c r="J762" s="16" t="s">
        <v>129</v>
      </c>
    </row>
    <row r="763" spans="1:10" x14ac:dyDescent="0.3">
      <c r="A763" s="10" t="s">
        <v>1413</v>
      </c>
      <c r="B763" s="11">
        <v>43577</v>
      </c>
      <c r="C763" s="12" t="s">
        <v>1414</v>
      </c>
      <c r="D763" s="12">
        <v>907</v>
      </c>
      <c r="E763" s="13">
        <v>59</v>
      </c>
      <c r="F763" s="14">
        <v>53513</v>
      </c>
      <c r="G763" s="15" t="s">
        <v>36</v>
      </c>
      <c r="H763" s="16" t="s">
        <v>102</v>
      </c>
      <c r="I763" s="16" t="s">
        <v>148</v>
      </c>
      <c r="J763" s="16" t="s">
        <v>25</v>
      </c>
    </row>
    <row r="764" spans="1:10" x14ac:dyDescent="0.3">
      <c r="A764" s="10" t="s">
        <v>1415</v>
      </c>
      <c r="B764" s="11">
        <v>43587</v>
      </c>
      <c r="C764" s="12" t="s">
        <v>1416</v>
      </c>
      <c r="D764" s="12">
        <v>223</v>
      </c>
      <c r="E764" s="13">
        <v>64</v>
      </c>
      <c r="F764" s="14">
        <v>14272</v>
      </c>
      <c r="G764" s="15" t="s">
        <v>75</v>
      </c>
      <c r="H764" s="16" t="s">
        <v>95</v>
      </c>
      <c r="I764" s="16" t="s">
        <v>22</v>
      </c>
      <c r="J764" s="16" t="s">
        <v>88</v>
      </c>
    </row>
    <row r="765" spans="1:10" x14ac:dyDescent="0.3">
      <c r="A765" s="10" t="s">
        <v>1417</v>
      </c>
      <c r="B765" s="11">
        <v>43592</v>
      </c>
      <c r="C765" s="12" t="s">
        <v>1418</v>
      </c>
      <c r="D765" s="12">
        <v>208</v>
      </c>
      <c r="E765" s="13">
        <v>24</v>
      </c>
      <c r="F765" s="14">
        <v>4992</v>
      </c>
      <c r="G765" s="15" t="s">
        <v>44</v>
      </c>
      <c r="H765" s="16" t="s">
        <v>32</v>
      </c>
      <c r="I765" s="16" t="s">
        <v>60</v>
      </c>
      <c r="J765" s="16" t="s">
        <v>25</v>
      </c>
    </row>
    <row r="766" spans="1:10" x14ac:dyDescent="0.3">
      <c r="A766" s="10" t="s">
        <v>1419</v>
      </c>
      <c r="B766" s="11">
        <v>43606</v>
      </c>
      <c r="C766" s="12" t="s">
        <v>1420</v>
      </c>
      <c r="D766" s="12">
        <v>560</v>
      </c>
      <c r="E766" s="13">
        <v>17</v>
      </c>
      <c r="F766" s="14">
        <v>9520</v>
      </c>
      <c r="G766" s="15" t="s">
        <v>75</v>
      </c>
      <c r="H766" s="16" t="s">
        <v>37</v>
      </c>
      <c r="I766" s="16" t="s">
        <v>76</v>
      </c>
      <c r="J766" s="16" t="s">
        <v>20</v>
      </c>
    </row>
    <row r="767" spans="1:10" x14ac:dyDescent="0.3">
      <c r="A767" s="10" t="s">
        <v>1421</v>
      </c>
      <c r="B767" s="11">
        <v>43609</v>
      </c>
      <c r="C767" s="12" t="s">
        <v>1422</v>
      </c>
      <c r="D767" s="12">
        <v>296</v>
      </c>
      <c r="E767" s="13">
        <v>65</v>
      </c>
      <c r="F767" s="14">
        <v>19240</v>
      </c>
      <c r="G767" s="15" t="s">
        <v>94</v>
      </c>
      <c r="H767" s="16" t="s">
        <v>71</v>
      </c>
      <c r="I767" s="16" t="s">
        <v>125</v>
      </c>
      <c r="J767" s="16" t="s">
        <v>25</v>
      </c>
    </row>
    <row r="768" spans="1:10" x14ac:dyDescent="0.3">
      <c r="A768" s="10" t="s">
        <v>1423</v>
      </c>
      <c r="B768" s="11">
        <v>43612</v>
      </c>
      <c r="C768" s="12" t="s">
        <v>1424</v>
      </c>
      <c r="D768" s="12">
        <v>939</v>
      </c>
      <c r="E768" s="13">
        <v>26</v>
      </c>
      <c r="F768" s="14">
        <v>24414</v>
      </c>
      <c r="G768" s="15" t="s">
        <v>31</v>
      </c>
      <c r="H768" s="16" t="s">
        <v>95</v>
      </c>
      <c r="I768" s="16" t="s">
        <v>19</v>
      </c>
      <c r="J768" s="16" t="s">
        <v>72</v>
      </c>
    </row>
    <row r="769" spans="1:10" x14ac:dyDescent="0.3">
      <c r="A769" s="10" t="s">
        <v>1425</v>
      </c>
      <c r="B769" s="11">
        <v>43616</v>
      </c>
      <c r="C769" s="12" t="s">
        <v>1426</v>
      </c>
      <c r="D769" s="12">
        <v>597</v>
      </c>
      <c r="E769" s="13">
        <v>7</v>
      </c>
      <c r="F769" s="14">
        <v>4179</v>
      </c>
      <c r="G769" s="15" t="s">
        <v>31</v>
      </c>
      <c r="H769" s="16" t="s">
        <v>102</v>
      </c>
      <c r="I769" s="16" t="s">
        <v>103</v>
      </c>
      <c r="J769" s="16" t="s">
        <v>129</v>
      </c>
    </row>
    <row r="770" spans="1:10" x14ac:dyDescent="0.3">
      <c r="A770" s="10" t="s">
        <v>1427</v>
      </c>
      <c r="B770" s="11">
        <v>43620</v>
      </c>
      <c r="C770" s="12" t="s">
        <v>1428</v>
      </c>
      <c r="D770" s="12">
        <v>509</v>
      </c>
      <c r="E770" s="13">
        <v>92</v>
      </c>
      <c r="F770" s="14">
        <v>46828</v>
      </c>
      <c r="G770" s="15" t="s">
        <v>22</v>
      </c>
      <c r="H770" s="16" t="s">
        <v>99</v>
      </c>
      <c r="I770" s="16" t="s">
        <v>80</v>
      </c>
      <c r="J770" s="16" t="s">
        <v>88</v>
      </c>
    </row>
    <row r="771" spans="1:10" x14ac:dyDescent="0.3">
      <c r="A771" s="10" t="s">
        <v>1429</v>
      </c>
      <c r="B771" s="11">
        <v>43622</v>
      </c>
      <c r="C771" s="12" t="s">
        <v>1430</v>
      </c>
      <c r="D771" s="12">
        <v>309</v>
      </c>
      <c r="E771" s="13">
        <v>81</v>
      </c>
      <c r="F771" s="14">
        <v>25029</v>
      </c>
      <c r="G771" s="15" t="s">
        <v>79</v>
      </c>
      <c r="H771" s="16" t="s">
        <v>109</v>
      </c>
      <c r="I771" s="16" t="s">
        <v>54</v>
      </c>
      <c r="J771" s="16" t="s">
        <v>29</v>
      </c>
    </row>
    <row r="772" spans="1:10" x14ac:dyDescent="0.3">
      <c r="A772" s="10" t="s">
        <v>1431</v>
      </c>
      <c r="B772" s="11">
        <v>43636</v>
      </c>
      <c r="C772" s="12" t="s">
        <v>1432</v>
      </c>
      <c r="D772" s="12">
        <v>680</v>
      </c>
      <c r="E772" s="13">
        <v>97</v>
      </c>
      <c r="F772" s="14">
        <v>65960</v>
      </c>
      <c r="G772" s="15" t="s">
        <v>115</v>
      </c>
      <c r="H772" s="16" t="s">
        <v>102</v>
      </c>
      <c r="I772" s="16" t="s">
        <v>19</v>
      </c>
      <c r="J772" s="16" t="s">
        <v>20</v>
      </c>
    </row>
    <row r="773" spans="1:10" x14ac:dyDescent="0.3">
      <c r="A773" s="10" t="s">
        <v>1433</v>
      </c>
      <c r="B773" s="11">
        <v>43647</v>
      </c>
      <c r="C773" s="12" t="s">
        <v>1434</v>
      </c>
      <c r="D773" s="12">
        <v>397</v>
      </c>
      <c r="E773" s="13">
        <v>96</v>
      </c>
      <c r="F773" s="14">
        <v>38112</v>
      </c>
      <c r="G773" s="15" t="s">
        <v>133</v>
      </c>
      <c r="H773" s="16" t="s">
        <v>37</v>
      </c>
      <c r="I773" s="16" t="s">
        <v>125</v>
      </c>
      <c r="J773" s="16" t="s">
        <v>112</v>
      </c>
    </row>
    <row r="774" spans="1:10" x14ac:dyDescent="0.3">
      <c r="A774" s="10" t="s">
        <v>1435</v>
      </c>
      <c r="B774" s="11">
        <v>43652</v>
      </c>
      <c r="C774" s="12" t="s">
        <v>1436</v>
      </c>
      <c r="D774" s="12">
        <v>220</v>
      </c>
      <c r="E774" s="13">
        <v>7</v>
      </c>
      <c r="F774" s="14">
        <v>1540</v>
      </c>
      <c r="G774" s="15" t="s">
        <v>79</v>
      </c>
      <c r="H774" s="16" t="s">
        <v>41</v>
      </c>
      <c r="I774" s="16" t="s">
        <v>24</v>
      </c>
      <c r="J774" s="16" t="s">
        <v>83</v>
      </c>
    </row>
    <row r="775" spans="1:10" x14ac:dyDescent="0.3">
      <c r="A775" s="10" t="s">
        <v>1437</v>
      </c>
      <c r="B775" s="11">
        <v>43654</v>
      </c>
      <c r="C775" s="12" t="s">
        <v>1438</v>
      </c>
      <c r="D775" s="12">
        <v>137</v>
      </c>
      <c r="E775" s="13">
        <v>23</v>
      </c>
      <c r="F775" s="14">
        <v>3151</v>
      </c>
      <c r="G775" s="15" t="s">
        <v>22</v>
      </c>
      <c r="H775" s="16" t="s">
        <v>32</v>
      </c>
      <c r="I775" s="16" t="s">
        <v>22</v>
      </c>
      <c r="J775" s="16" t="s">
        <v>33</v>
      </c>
    </row>
    <row r="776" spans="1:10" x14ac:dyDescent="0.3">
      <c r="A776" s="10" t="s">
        <v>1439</v>
      </c>
      <c r="B776" s="11">
        <v>43657</v>
      </c>
      <c r="C776" s="12" t="s">
        <v>1440</v>
      </c>
      <c r="D776" s="12">
        <v>146</v>
      </c>
      <c r="E776" s="13">
        <v>94</v>
      </c>
      <c r="F776" s="14">
        <v>13724</v>
      </c>
      <c r="G776" s="15" t="s">
        <v>65</v>
      </c>
      <c r="H776" s="16" t="s">
        <v>185</v>
      </c>
      <c r="I776" s="16" t="s">
        <v>19</v>
      </c>
      <c r="J776" s="16" t="s">
        <v>83</v>
      </c>
    </row>
    <row r="777" spans="1:10" x14ac:dyDescent="0.3">
      <c r="A777" s="10" t="s">
        <v>1441</v>
      </c>
      <c r="B777" s="11">
        <v>43658</v>
      </c>
      <c r="C777" s="12" t="s">
        <v>1442</v>
      </c>
      <c r="D777" s="12">
        <v>949</v>
      </c>
      <c r="E777" s="13">
        <v>77</v>
      </c>
      <c r="F777" s="14">
        <v>73073</v>
      </c>
      <c r="G777" s="15" t="s">
        <v>94</v>
      </c>
      <c r="H777" s="16" t="s">
        <v>45</v>
      </c>
      <c r="I777" s="16" t="s">
        <v>38</v>
      </c>
      <c r="J777" s="16" t="s">
        <v>123</v>
      </c>
    </row>
    <row r="778" spans="1:10" x14ac:dyDescent="0.3">
      <c r="A778" s="10" t="s">
        <v>1443</v>
      </c>
      <c r="B778" s="11">
        <v>43665</v>
      </c>
      <c r="C778" s="12" t="s">
        <v>1444</v>
      </c>
      <c r="D778" s="12">
        <v>446</v>
      </c>
      <c r="E778" s="13">
        <v>89</v>
      </c>
      <c r="F778" s="14">
        <v>39694</v>
      </c>
      <c r="G778" s="15" t="s">
        <v>66</v>
      </c>
      <c r="H778" s="16" t="s">
        <v>37</v>
      </c>
      <c r="I778" s="16" t="s">
        <v>66</v>
      </c>
      <c r="J778" s="16" t="s">
        <v>50</v>
      </c>
    </row>
    <row r="779" spans="1:10" x14ac:dyDescent="0.3">
      <c r="A779" s="10" t="s">
        <v>1445</v>
      </c>
      <c r="B779" s="11">
        <v>43667</v>
      </c>
      <c r="C779" s="12" t="s">
        <v>1446</v>
      </c>
      <c r="D779" s="12">
        <v>545</v>
      </c>
      <c r="E779" s="13">
        <v>69</v>
      </c>
      <c r="F779" s="14">
        <v>37605</v>
      </c>
      <c r="G779" s="15" t="s">
        <v>94</v>
      </c>
      <c r="H779" s="16" t="s">
        <v>185</v>
      </c>
      <c r="I779" s="16" t="s">
        <v>19</v>
      </c>
      <c r="J779" s="16" t="s">
        <v>123</v>
      </c>
    </row>
    <row r="780" spans="1:10" x14ac:dyDescent="0.3">
      <c r="A780" s="10" t="s">
        <v>1447</v>
      </c>
      <c r="B780" s="11">
        <v>43667</v>
      </c>
      <c r="C780" s="12" t="s">
        <v>1448</v>
      </c>
      <c r="D780" s="12">
        <v>711</v>
      </c>
      <c r="E780" s="13">
        <v>54</v>
      </c>
      <c r="F780" s="14">
        <v>38394</v>
      </c>
      <c r="G780" s="15" t="s">
        <v>75</v>
      </c>
      <c r="H780" s="16" t="s">
        <v>32</v>
      </c>
      <c r="I780" s="16" t="s">
        <v>80</v>
      </c>
      <c r="J780" s="16" t="s">
        <v>25</v>
      </c>
    </row>
    <row r="781" spans="1:10" x14ac:dyDescent="0.3">
      <c r="A781" s="10" t="s">
        <v>1449</v>
      </c>
      <c r="B781" s="11">
        <v>43676</v>
      </c>
      <c r="C781" s="12" t="s">
        <v>1450</v>
      </c>
      <c r="D781" s="12">
        <v>347</v>
      </c>
      <c r="E781" s="13">
        <v>94</v>
      </c>
      <c r="F781" s="14">
        <v>32618</v>
      </c>
      <c r="G781" s="15" t="s">
        <v>65</v>
      </c>
      <c r="H781" s="16" t="s">
        <v>23</v>
      </c>
      <c r="I781" s="16" t="s">
        <v>60</v>
      </c>
      <c r="J781" s="16" t="s">
        <v>25</v>
      </c>
    </row>
    <row r="782" spans="1:10" x14ac:dyDescent="0.3">
      <c r="A782" s="10" t="s">
        <v>1451</v>
      </c>
      <c r="B782" s="11">
        <v>43679</v>
      </c>
      <c r="C782" s="12" t="s">
        <v>1452</v>
      </c>
      <c r="D782" s="12">
        <v>806</v>
      </c>
      <c r="E782" s="13">
        <v>55</v>
      </c>
      <c r="F782" s="14">
        <v>44330</v>
      </c>
      <c r="G782" s="15" t="s">
        <v>133</v>
      </c>
      <c r="H782" s="16" t="s">
        <v>95</v>
      </c>
      <c r="I782" s="16" t="s">
        <v>76</v>
      </c>
      <c r="J782" s="16" t="s">
        <v>123</v>
      </c>
    </row>
    <row r="783" spans="1:10" x14ac:dyDescent="0.3">
      <c r="A783" s="10" t="s">
        <v>1453</v>
      </c>
      <c r="B783" s="11">
        <v>43681</v>
      </c>
      <c r="C783" s="12" t="s">
        <v>1454</v>
      </c>
      <c r="D783" s="12">
        <v>613</v>
      </c>
      <c r="E783" s="13">
        <v>43</v>
      </c>
      <c r="F783" s="14">
        <v>26359</v>
      </c>
      <c r="G783" s="15" t="s">
        <v>75</v>
      </c>
      <c r="H783" s="16" t="s">
        <v>185</v>
      </c>
      <c r="I783" s="16" t="s">
        <v>103</v>
      </c>
      <c r="J783" s="16" t="s">
        <v>105</v>
      </c>
    </row>
    <row r="784" spans="1:10" x14ac:dyDescent="0.3">
      <c r="A784" s="10" t="s">
        <v>1455</v>
      </c>
      <c r="B784" s="11">
        <v>43682</v>
      </c>
      <c r="C784" s="12" t="s">
        <v>1456</v>
      </c>
      <c r="D784" s="12">
        <v>357</v>
      </c>
      <c r="E784" s="13">
        <v>7</v>
      </c>
      <c r="F784" s="14">
        <v>2499</v>
      </c>
      <c r="G784" s="15" t="s">
        <v>44</v>
      </c>
      <c r="H784" s="16" t="s">
        <v>59</v>
      </c>
      <c r="I784" s="16" t="s">
        <v>125</v>
      </c>
      <c r="J784" s="16" t="s">
        <v>29</v>
      </c>
    </row>
    <row r="785" spans="1:10" x14ac:dyDescent="0.3">
      <c r="A785" s="10" t="s">
        <v>1457</v>
      </c>
      <c r="B785" s="11">
        <v>43688</v>
      </c>
      <c r="C785" s="12" t="s">
        <v>1458</v>
      </c>
      <c r="D785" s="12">
        <v>34</v>
      </c>
      <c r="E785" s="13">
        <v>13</v>
      </c>
      <c r="F785" s="14">
        <v>442</v>
      </c>
      <c r="G785" s="15" t="s">
        <v>115</v>
      </c>
      <c r="H785" s="16" t="s">
        <v>99</v>
      </c>
      <c r="I785" s="16" t="s">
        <v>22</v>
      </c>
      <c r="J785" s="16" t="s">
        <v>55</v>
      </c>
    </row>
    <row r="786" spans="1:10" x14ac:dyDescent="0.3">
      <c r="A786" s="10" t="s">
        <v>1459</v>
      </c>
      <c r="B786" s="11">
        <v>43688</v>
      </c>
      <c r="C786" s="12" t="s">
        <v>1460</v>
      </c>
      <c r="D786" s="12">
        <v>691</v>
      </c>
      <c r="E786" s="13">
        <v>4</v>
      </c>
      <c r="F786" s="14">
        <v>2764</v>
      </c>
      <c r="G786" s="15" t="s">
        <v>75</v>
      </c>
      <c r="H786" s="16" t="s">
        <v>99</v>
      </c>
      <c r="I786" s="16" t="s">
        <v>66</v>
      </c>
      <c r="J786" s="16" t="s">
        <v>25</v>
      </c>
    </row>
    <row r="787" spans="1:10" x14ac:dyDescent="0.3">
      <c r="A787" s="10" t="s">
        <v>1461</v>
      </c>
      <c r="B787" s="11">
        <v>43692</v>
      </c>
      <c r="C787" s="12" t="s">
        <v>1462</v>
      </c>
      <c r="D787" s="12">
        <v>978</v>
      </c>
      <c r="E787" s="13">
        <v>23</v>
      </c>
      <c r="F787" s="14">
        <v>22494</v>
      </c>
      <c r="G787" s="15" t="s">
        <v>27</v>
      </c>
      <c r="H787" s="16" t="s">
        <v>71</v>
      </c>
      <c r="I787" s="16" t="s">
        <v>28</v>
      </c>
      <c r="J787" s="16" t="s">
        <v>105</v>
      </c>
    </row>
    <row r="788" spans="1:10" x14ac:dyDescent="0.3">
      <c r="A788" s="10" t="s">
        <v>1463</v>
      </c>
      <c r="B788" s="11">
        <v>43697</v>
      </c>
      <c r="C788" s="12" t="s">
        <v>1464</v>
      </c>
      <c r="D788" s="12">
        <v>740</v>
      </c>
      <c r="E788" s="13">
        <v>34</v>
      </c>
      <c r="F788" s="14">
        <v>25160</v>
      </c>
      <c r="G788" s="15" t="s">
        <v>75</v>
      </c>
      <c r="H788" s="16" t="s">
        <v>37</v>
      </c>
      <c r="I788" s="16" t="s">
        <v>103</v>
      </c>
      <c r="J788" s="16" t="s">
        <v>25</v>
      </c>
    </row>
    <row r="789" spans="1:10" x14ac:dyDescent="0.3">
      <c r="A789" s="10" t="s">
        <v>1465</v>
      </c>
      <c r="B789" s="11">
        <v>43700</v>
      </c>
      <c r="C789" s="12" t="s">
        <v>1466</v>
      </c>
      <c r="D789" s="12">
        <v>943</v>
      </c>
      <c r="E789" s="13">
        <v>82</v>
      </c>
      <c r="F789" s="14">
        <v>77326</v>
      </c>
      <c r="G789" s="15" t="s">
        <v>44</v>
      </c>
      <c r="H789" s="16" t="s">
        <v>37</v>
      </c>
      <c r="I789" s="16" t="s">
        <v>125</v>
      </c>
      <c r="J789" s="16" t="s">
        <v>25</v>
      </c>
    </row>
    <row r="790" spans="1:10" x14ac:dyDescent="0.3">
      <c r="A790" s="10" t="s">
        <v>1467</v>
      </c>
      <c r="B790" s="11">
        <v>43704</v>
      </c>
      <c r="C790" s="12" t="s">
        <v>1468</v>
      </c>
      <c r="D790" s="12">
        <v>283</v>
      </c>
      <c r="E790" s="13">
        <v>9</v>
      </c>
      <c r="F790" s="14">
        <v>2547</v>
      </c>
      <c r="G790" s="15" t="s">
        <v>115</v>
      </c>
      <c r="H790" s="16" t="s">
        <v>185</v>
      </c>
      <c r="I790" s="16" t="s">
        <v>49</v>
      </c>
      <c r="J790" s="16" t="s">
        <v>55</v>
      </c>
    </row>
    <row r="791" spans="1:10" x14ac:dyDescent="0.3">
      <c r="A791" s="10" t="s">
        <v>1469</v>
      </c>
      <c r="B791" s="11">
        <v>43706</v>
      </c>
      <c r="C791" s="12" t="s">
        <v>1470</v>
      </c>
      <c r="D791" s="12">
        <v>689</v>
      </c>
      <c r="E791" s="13">
        <v>36</v>
      </c>
      <c r="F791" s="14">
        <v>24804</v>
      </c>
      <c r="G791" s="15" t="s">
        <v>133</v>
      </c>
      <c r="H791" s="16" t="s">
        <v>95</v>
      </c>
      <c r="I791" s="16" t="s">
        <v>19</v>
      </c>
      <c r="J791" s="16" t="s">
        <v>50</v>
      </c>
    </row>
    <row r="792" spans="1:10" x14ac:dyDescent="0.3">
      <c r="A792" s="10" t="s">
        <v>1471</v>
      </c>
      <c r="B792" s="11">
        <v>43707</v>
      </c>
      <c r="C792" s="12" t="s">
        <v>1472</v>
      </c>
      <c r="D792" s="12">
        <v>239</v>
      </c>
      <c r="E792" s="13">
        <v>3</v>
      </c>
      <c r="F792" s="14">
        <v>717</v>
      </c>
      <c r="G792" s="15" t="s">
        <v>22</v>
      </c>
      <c r="H792" s="16" t="s">
        <v>99</v>
      </c>
      <c r="I792" s="16" t="s">
        <v>148</v>
      </c>
      <c r="J792" s="16" t="s">
        <v>20</v>
      </c>
    </row>
    <row r="793" spans="1:10" x14ac:dyDescent="0.3">
      <c r="A793" s="10" t="s">
        <v>1473</v>
      </c>
      <c r="B793" s="11">
        <v>43712</v>
      </c>
      <c r="C793" s="12" t="s">
        <v>1474</v>
      </c>
      <c r="D793" s="12">
        <v>169</v>
      </c>
      <c r="E793" s="13">
        <v>78</v>
      </c>
      <c r="F793" s="14">
        <v>13182</v>
      </c>
      <c r="G793" s="15" t="s">
        <v>86</v>
      </c>
      <c r="H793" s="16" t="s">
        <v>102</v>
      </c>
      <c r="I793" s="16" t="s">
        <v>22</v>
      </c>
      <c r="J793" s="16" t="s">
        <v>72</v>
      </c>
    </row>
    <row r="794" spans="1:10" x14ac:dyDescent="0.3">
      <c r="A794" s="10" t="s">
        <v>1475</v>
      </c>
      <c r="B794" s="11">
        <v>43712</v>
      </c>
      <c r="C794" s="12" t="s">
        <v>1476</v>
      </c>
      <c r="D794" s="12">
        <v>768</v>
      </c>
      <c r="E794" s="13">
        <v>33</v>
      </c>
      <c r="F794" s="14">
        <v>25344</v>
      </c>
      <c r="G794" s="15" t="s">
        <v>31</v>
      </c>
      <c r="H794" s="16" t="s">
        <v>87</v>
      </c>
      <c r="I794" s="16" t="s">
        <v>76</v>
      </c>
      <c r="J794" s="16" t="s">
        <v>33</v>
      </c>
    </row>
    <row r="795" spans="1:10" x14ac:dyDescent="0.3">
      <c r="A795" s="10" t="s">
        <v>1477</v>
      </c>
      <c r="B795" s="11">
        <v>43719</v>
      </c>
      <c r="C795" s="12" t="s">
        <v>1478</v>
      </c>
      <c r="D795" s="12">
        <v>444</v>
      </c>
      <c r="E795" s="13">
        <v>65</v>
      </c>
      <c r="F795" s="14">
        <v>28860</v>
      </c>
      <c r="G795" s="15" t="s">
        <v>75</v>
      </c>
      <c r="H795" s="16" t="s">
        <v>109</v>
      </c>
      <c r="I795" s="16" t="s">
        <v>80</v>
      </c>
      <c r="J795" s="16" t="s">
        <v>50</v>
      </c>
    </row>
    <row r="796" spans="1:10" x14ac:dyDescent="0.3">
      <c r="A796" s="10" t="s">
        <v>1479</v>
      </c>
      <c r="B796" s="11">
        <v>43724</v>
      </c>
      <c r="C796" s="12" t="s">
        <v>1480</v>
      </c>
      <c r="D796" s="12">
        <v>255</v>
      </c>
      <c r="E796" s="13">
        <v>91</v>
      </c>
      <c r="F796" s="14">
        <v>23205</v>
      </c>
      <c r="G796" s="15" t="s">
        <v>94</v>
      </c>
      <c r="H796" s="16" t="s">
        <v>53</v>
      </c>
      <c r="I796" s="16" t="s">
        <v>76</v>
      </c>
      <c r="J796" s="16" t="s">
        <v>105</v>
      </c>
    </row>
    <row r="797" spans="1:10" x14ac:dyDescent="0.3">
      <c r="A797" s="10" t="s">
        <v>1481</v>
      </c>
      <c r="B797" s="11">
        <v>43739</v>
      </c>
      <c r="C797" s="12" t="s">
        <v>1482</v>
      </c>
      <c r="D797" s="12">
        <v>155</v>
      </c>
      <c r="E797" s="13">
        <v>63</v>
      </c>
      <c r="F797" s="14">
        <v>9765</v>
      </c>
      <c r="G797" s="15" t="s">
        <v>86</v>
      </c>
      <c r="H797" s="16" t="s">
        <v>59</v>
      </c>
      <c r="I797" s="16" t="s">
        <v>76</v>
      </c>
      <c r="J797" s="16" t="s">
        <v>112</v>
      </c>
    </row>
    <row r="798" spans="1:10" x14ac:dyDescent="0.3">
      <c r="A798" s="10" t="s">
        <v>1483</v>
      </c>
      <c r="B798" s="11">
        <v>43749</v>
      </c>
      <c r="C798" s="12" t="s">
        <v>1484</v>
      </c>
      <c r="D798" s="12">
        <v>464</v>
      </c>
      <c r="E798" s="13">
        <v>41</v>
      </c>
      <c r="F798" s="14">
        <v>19024</v>
      </c>
      <c r="G798" s="15" t="s">
        <v>58</v>
      </c>
      <c r="H798" s="16" t="s">
        <v>99</v>
      </c>
      <c r="I798" s="16" t="s">
        <v>54</v>
      </c>
      <c r="J798" s="16" t="s">
        <v>20</v>
      </c>
    </row>
    <row r="799" spans="1:10" x14ac:dyDescent="0.3">
      <c r="A799" s="10" t="s">
        <v>1485</v>
      </c>
      <c r="B799" s="11">
        <v>43751</v>
      </c>
      <c r="C799" s="12" t="s">
        <v>1486</v>
      </c>
      <c r="D799" s="12">
        <v>846</v>
      </c>
      <c r="E799" s="13">
        <v>95</v>
      </c>
      <c r="F799" s="14">
        <v>80370</v>
      </c>
      <c r="G799" s="15" t="s">
        <v>115</v>
      </c>
      <c r="H799" s="16" t="s">
        <v>109</v>
      </c>
      <c r="I799" s="16" t="s">
        <v>22</v>
      </c>
      <c r="J799" s="16" t="s">
        <v>33</v>
      </c>
    </row>
    <row r="800" spans="1:10" x14ac:dyDescent="0.3">
      <c r="A800" s="10" t="s">
        <v>1487</v>
      </c>
      <c r="B800" s="11">
        <v>43758</v>
      </c>
      <c r="C800" s="12" t="s">
        <v>1488</v>
      </c>
      <c r="D800" s="12">
        <v>64</v>
      </c>
      <c r="E800" s="13">
        <v>50</v>
      </c>
      <c r="F800" s="14">
        <v>3200</v>
      </c>
      <c r="G800" s="15" t="s">
        <v>133</v>
      </c>
      <c r="H800" s="16" t="s">
        <v>53</v>
      </c>
      <c r="I800" s="16" t="s">
        <v>125</v>
      </c>
      <c r="J800" s="16" t="s">
        <v>25</v>
      </c>
    </row>
    <row r="801" spans="1:10" x14ac:dyDescent="0.3">
      <c r="A801" s="10" t="s">
        <v>1489</v>
      </c>
      <c r="B801" s="11">
        <v>43758</v>
      </c>
      <c r="C801" s="12" t="s">
        <v>1490</v>
      </c>
      <c r="D801" s="12">
        <v>487</v>
      </c>
      <c r="E801" s="13">
        <v>80</v>
      </c>
      <c r="F801" s="14">
        <v>38960</v>
      </c>
      <c r="G801" s="15" t="s">
        <v>44</v>
      </c>
      <c r="H801" s="16" t="s">
        <v>99</v>
      </c>
      <c r="I801" s="16" t="s">
        <v>54</v>
      </c>
      <c r="J801" s="16" t="s">
        <v>29</v>
      </c>
    </row>
    <row r="802" spans="1:10" x14ac:dyDescent="0.3">
      <c r="A802" s="10" t="s">
        <v>1491</v>
      </c>
      <c r="B802" s="11">
        <v>43775</v>
      </c>
      <c r="C802" s="12" t="s">
        <v>1492</v>
      </c>
      <c r="D802" s="12">
        <v>150</v>
      </c>
      <c r="E802" s="13">
        <v>77</v>
      </c>
      <c r="F802" s="14">
        <v>11550</v>
      </c>
      <c r="G802" s="15" t="s">
        <v>44</v>
      </c>
      <c r="H802" s="16" t="s">
        <v>45</v>
      </c>
      <c r="I802" s="16" t="s">
        <v>24</v>
      </c>
      <c r="J802" s="16" t="s">
        <v>88</v>
      </c>
    </row>
    <row r="803" spans="1:10" x14ac:dyDescent="0.3">
      <c r="A803" s="10" t="s">
        <v>1493</v>
      </c>
      <c r="B803" s="11">
        <v>43775</v>
      </c>
      <c r="C803" s="12" t="s">
        <v>1494</v>
      </c>
      <c r="D803" s="12">
        <v>217</v>
      </c>
      <c r="E803" s="13">
        <v>7</v>
      </c>
      <c r="F803" s="14">
        <v>1519</v>
      </c>
      <c r="G803" s="15" t="s">
        <v>66</v>
      </c>
      <c r="H803" s="16" t="s">
        <v>45</v>
      </c>
      <c r="I803" s="16" t="s">
        <v>125</v>
      </c>
      <c r="J803" s="16" t="s">
        <v>119</v>
      </c>
    </row>
    <row r="804" spans="1:10" x14ac:dyDescent="0.3">
      <c r="A804" s="10" t="s">
        <v>1495</v>
      </c>
      <c r="B804" s="11">
        <v>43777</v>
      </c>
      <c r="C804" s="12" t="s">
        <v>1496</v>
      </c>
      <c r="D804" s="12">
        <v>136</v>
      </c>
      <c r="E804" s="13">
        <v>92</v>
      </c>
      <c r="F804" s="14">
        <v>12512</v>
      </c>
      <c r="G804" s="15" t="s">
        <v>79</v>
      </c>
      <c r="H804" s="16" t="s">
        <v>18</v>
      </c>
      <c r="I804" s="16" t="s">
        <v>54</v>
      </c>
      <c r="J804" s="16" t="s">
        <v>25</v>
      </c>
    </row>
    <row r="805" spans="1:10" x14ac:dyDescent="0.3">
      <c r="A805" s="10" t="s">
        <v>1497</v>
      </c>
      <c r="B805" s="11">
        <v>43777</v>
      </c>
      <c r="C805" s="12" t="s">
        <v>1498</v>
      </c>
      <c r="D805" s="12">
        <v>765</v>
      </c>
      <c r="E805" s="13">
        <v>35</v>
      </c>
      <c r="F805" s="14">
        <v>26775</v>
      </c>
      <c r="G805" s="15" t="s">
        <v>94</v>
      </c>
      <c r="H805" s="16" t="s">
        <v>41</v>
      </c>
      <c r="I805" s="16" t="s">
        <v>148</v>
      </c>
      <c r="J805" s="16" t="s">
        <v>88</v>
      </c>
    </row>
    <row r="806" spans="1:10" x14ac:dyDescent="0.3">
      <c r="A806" s="10" t="s">
        <v>1499</v>
      </c>
      <c r="B806" s="11">
        <v>43779</v>
      </c>
      <c r="C806" s="12" t="s">
        <v>1500</v>
      </c>
      <c r="D806" s="12">
        <v>935</v>
      </c>
      <c r="E806" s="13">
        <v>35</v>
      </c>
      <c r="F806" s="14">
        <v>32725</v>
      </c>
      <c r="G806" s="15" t="s">
        <v>22</v>
      </c>
      <c r="H806" s="16" t="s">
        <v>32</v>
      </c>
      <c r="I806" s="16" t="s">
        <v>60</v>
      </c>
      <c r="J806" s="16" t="s">
        <v>129</v>
      </c>
    </row>
    <row r="807" spans="1:10" x14ac:dyDescent="0.3">
      <c r="A807" s="10" t="s">
        <v>1501</v>
      </c>
      <c r="B807" s="11">
        <v>43783</v>
      </c>
      <c r="C807" s="12" t="s">
        <v>1502</v>
      </c>
      <c r="D807" s="12">
        <v>162</v>
      </c>
      <c r="E807" s="13">
        <v>34</v>
      </c>
      <c r="F807" s="14">
        <v>5508</v>
      </c>
      <c r="G807" s="15" t="s">
        <v>65</v>
      </c>
      <c r="H807" s="16" t="s">
        <v>87</v>
      </c>
      <c r="I807" s="16" t="s">
        <v>24</v>
      </c>
      <c r="J807" s="16" t="s">
        <v>25</v>
      </c>
    </row>
    <row r="808" spans="1:10" x14ac:dyDescent="0.3">
      <c r="A808" s="10" t="s">
        <v>1503</v>
      </c>
      <c r="B808" s="11">
        <v>43792</v>
      </c>
      <c r="C808" s="12" t="s">
        <v>1504</v>
      </c>
      <c r="D808" s="12">
        <v>440</v>
      </c>
      <c r="E808" s="13">
        <v>55</v>
      </c>
      <c r="F808" s="14">
        <v>24200</v>
      </c>
      <c r="G808" s="15" t="s">
        <v>31</v>
      </c>
      <c r="H808" s="16" t="s">
        <v>102</v>
      </c>
      <c r="I808" s="16" t="s">
        <v>22</v>
      </c>
      <c r="J808" s="16" t="s">
        <v>20</v>
      </c>
    </row>
    <row r="809" spans="1:10" x14ac:dyDescent="0.3">
      <c r="A809" s="10" t="s">
        <v>1505</v>
      </c>
      <c r="B809" s="11">
        <v>43795</v>
      </c>
      <c r="C809" s="12" t="s">
        <v>1506</v>
      </c>
      <c r="D809" s="12">
        <v>869</v>
      </c>
      <c r="E809" s="13">
        <v>36</v>
      </c>
      <c r="F809" s="14">
        <v>31284</v>
      </c>
      <c r="G809" s="15" t="s">
        <v>115</v>
      </c>
      <c r="H809" s="16" t="s">
        <v>95</v>
      </c>
      <c r="I809" s="16" t="s">
        <v>66</v>
      </c>
      <c r="J809" s="16" t="s">
        <v>119</v>
      </c>
    </row>
    <row r="810" spans="1:10" x14ac:dyDescent="0.3">
      <c r="A810" s="10" t="s">
        <v>1507</v>
      </c>
      <c r="B810" s="11">
        <v>43798</v>
      </c>
      <c r="C810" s="12" t="s">
        <v>1508</v>
      </c>
      <c r="D810" s="12">
        <v>264</v>
      </c>
      <c r="E810" s="13">
        <v>43</v>
      </c>
      <c r="F810" s="14">
        <v>11352</v>
      </c>
      <c r="G810" s="15" t="s">
        <v>133</v>
      </c>
      <c r="H810" s="16" t="s">
        <v>18</v>
      </c>
      <c r="I810" s="16" t="s">
        <v>28</v>
      </c>
      <c r="J810" s="16" t="s">
        <v>123</v>
      </c>
    </row>
    <row r="811" spans="1:10" x14ac:dyDescent="0.3">
      <c r="A811" s="10" t="s">
        <v>1509</v>
      </c>
      <c r="B811" s="11">
        <v>43801</v>
      </c>
      <c r="C811" s="12" t="s">
        <v>1510</v>
      </c>
      <c r="D811" s="12">
        <v>166</v>
      </c>
      <c r="E811" s="13">
        <v>36</v>
      </c>
      <c r="F811" s="14">
        <v>5976</v>
      </c>
      <c r="G811" s="15" t="s">
        <v>17</v>
      </c>
      <c r="H811" s="16" t="s">
        <v>41</v>
      </c>
      <c r="I811" s="16" t="s">
        <v>76</v>
      </c>
      <c r="J811" s="16" t="s">
        <v>129</v>
      </c>
    </row>
    <row r="812" spans="1:10" x14ac:dyDescent="0.3">
      <c r="A812" s="10" t="s">
        <v>1511</v>
      </c>
      <c r="B812" s="11">
        <v>43801</v>
      </c>
      <c r="C812" s="12" t="s">
        <v>1512</v>
      </c>
      <c r="D812" s="12">
        <v>638</v>
      </c>
      <c r="E812" s="13">
        <v>57</v>
      </c>
      <c r="F812" s="14">
        <v>36366</v>
      </c>
      <c r="G812" s="15" t="s">
        <v>75</v>
      </c>
      <c r="H812" s="16" t="s">
        <v>185</v>
      </c>
      <c r="I812" s="16" t="s">
        <v>125</v>
      </c>
      <c r="J812" s="16" t="s">
        <v>25</v>
      </c>
    </row>
    <row r="813" spans="1:10" x14ac:dyDescent="0.3">
      <c r="A813" s="10" t="s">
        <v>1513</v>
      </c>
      <c r="B813" s="11">
        <v>43803</v>
      </c>
      <c r="C813" s="12" t="s">
        <v>1514</v>
      </c>
      <c r="D813" s="12">
        <v>213</v>
      </c>
      <c r="E813" s="13">
        <v>81</v>
      </c>
      <c r="F813" s="14">
        <v>17253</v>
      </c>
      <c r="G813" s="15" t="s">
        <v>58</v>
      </c>
      <c r="H813" s="16" t="s">
        <v>18</v>
      </c>
      <c r="I813" s="16" t="s">
        <v>54</v>
      </c>
      <c r="J813" s="16" t="s">
        <v>123</v>
      </c>
    </row>
    <row r="814" spans="1:10" x14ac:dyDescent="0.3">
      <c r="A814" s="10" t="s">
        <v>1515</v>
      </c>
      <c r="B814" s="11">
        <v>43826</v>
      </c>
      <c r="C814" s="12" t="s">
        <v>1516</v>
      </c>
      <c r="D814" s="12">
        <v>263</v>
      </c>
      <c r="E814" s="13">
        <v>93</v>
      </c>
      <c r="F814" s="14">
        <v>24459</v>
      </c>
      <c r="G814" s="15" t="s">
        <v>36</v>
      </c>
      <c r="H814" s="16" t="s">
        <v>59</v>
      </c>
      <c r="I814" s="16" t="s">
        <v>103</v>
      </c>
      <c r="J814" s="16" t="s">
        <v>50</v>
      </c>
    </row>
    <row r="815" spans="1:10" x14ac:dyDescent="0.3">
      <c r="A815" s="10" t="s">
        <v>1517</v>
      </c>
      <c r="B815" s="11">
        <v>43828</v>
      </c>
      <c r="C815" s="12" t="s">
        <v>1518</v>
      </c>
      <c r="D815" s="12">
        <v>617</v>
      </c>
      <c r="E815" s="13">
        <v>81</v>
      </c>
      <c r="F815" s="14">
        <v>49977</v>
      </c>
      <c r="G815" s="15" t="s">
        <v>17</v>
      </c>
      <c r="H815" s="16" t="s">
        <v>185</v>
      </c>
      <c r="I815" s="16" t="s">
        <v>22</v>
      </c>
      <c r="J815" s="16" t="s">
        <v>112</v>
      </c>
    </row>
    <row r="816" spans="1:10" x14ac:dyDescent="0.3">
      <c r="A816" s="10" t="s">
        <v>1519</v>
      </c>
      <c r="B816" s="11">
        <v>43831</v>
      </c>
      <c r="C816" s="12" t="s">
        <v>1520</v>
      </c>
      <c r="D816" s="12">
        <v>684</v>
      </c>
      <c r="E816" s="13">
        <v>95</v>
      </c>
      <c r="F816" s="14">
        <v>64980</v>
      </c>
      <c r="G816" s="15" t="s">
        <v>44</v>
      </c>
      <c r="H816" s="16" t="s">
        <v>32</v>
      </c>
      <c r="I816" s="16" t="s">
        <v>24</v>
      </c>
      <c r="J816" s="16" t="s">
        <v>105</v>
      </c>
    </row>
    <row r="817" spans="1:10" x14ac:dyDescent="0.3">
      <c r="A817" s="10" t="s">
        <v>1521</v>
      </c>
      <c r="B817" s="11">
        <v>43856</v>
      </c>
      <c r="C817" s="12" t="s">
        <v>1522</v>
      </c>
      <c r="D817" s="12">
        <v>967</v>
      </c>
      <c r="E817" s="13">
        <v>21</v>
      </c>
      <c r="F817" s="14">
        <v>20307</v>
      </c>
      <c r="G817" s="15" t="s">
        <v>27</v>
      </c>
      <c r="H817" s="16" t="s">
        <v>99</v>
      </c>
      <c r="I817" s="16" t="s">
        <v>80</v>
      </c>
      <c r="J817" s="16" t="s">
        <v>25</v>
      </c>
    </row>
    <row r="818" spans="1:10" x14ac:dyDescent="0.3">
      <c r="A818" s="10" t="s">
        <v>1523</v>
      </c>
      <c r="B818" s="11">
        <v>43873</v>
      </c>
      <c r="C818" s="12" t="s">
        <v>1524</v>
      </c>
      <c r="D818" s="12">
        <v>566</v>
      </c>
      <c r="E818" s="13">
        <v>23</v>
      </c>
      <c r="F818" s="14">
        <v>13018</v>
      </c>
      <c r="G818" s="15" t="s">
        <v>36</v>
      </c>
      <c r="H818" s="16" t="s">
        <v>95</v>
      </c>
      <c r="I818" s="16" t="s">
        <v>38</v>
      </c>
      <c r="J818" s="16" t="s">
        <v>129</v>
      </c>
    </row>
    <row r="819" spans="1:10" x14ac:dyDescent="0.3">
      <c r="A819" s="10" t="s">
        <v>1525</v>
      </c>
      <c r="B819" s="11">
        <v>43876</v>
      </c>
      <c r="C819" s="12" t="s">
        <v>1526</v>
      </c>
      <c r="D819" s="12">
        <v>203</v>
      </c>
      <c r="E819" s="13">
        <v>71</v>
      </c>
      <c r="F819" s="14">
        <v>14413</v>
      </c>
      <c r="G819" s="15" t="s">
        <v>44</v>
      </c>
      <c r="H819" s="16" t="s">
        <v>41</v>
      </c>
      <c r="I819" s="16" t="s">
        <v>125</v>
      </c>
      <c r="J819" s="16" t="s">
        <v>20</v>
      </c>
    </row>
    <row r="820" spans="1:10" x14ac:dyDescent="0.3">
      <c r="A820" s="10" t="s">
        <v>1527</v>
      </c>
      <c r="B820" s="11">
        <v>43876</v>
      </c>
      <c r="C820" s="12" t="s">
        <v>1528</v>
      </c>
      <c r="D820" s="12">
        <v>328</v>
      </c>
      <c r="E820" s="13">
        <v>12</v>
      </c>
      <c r="F820" s="14">
        <v>3936</v>
      </c>
      <c r="G820" s="15" t="s">
        <v>36</v>
      </c>
      <c r="H820" s="16" t="s">
        <v>37</v>
      </c>
      <c r="I820" s="16" t="s">
        <v>28</v>
      </c>
      <c r="J820" s="16" t="s">
        <v>83</v>
      </c>
    </row>
    <row r="821" spans="1:10" x14ac:dyDescent="0.3">
      <c r="A821" s="10" t="s">
        <v>1529</v>
      </c>
      <c r="B821" s="11">
        <v>43881</v>
      </c>
      <c r="C821" s="12" t="s">
        <v>1530</v>
      </c>
      <c r="D821" s="12">
        <v>551</v>
      </c>
      <c r="E821" s="13">
        <v>1</v>
      </c>
      <c r="F821" s="14">
        <v>551</v>
      </c>
      <c r="G821" s="15" t="s">
        <v>66</v>
      </c>
      <c r="H821" s="16" t="s">
        <v>71</v>
      </c>
      <c r="I821" s="16" t="s">
        <v>49</v>
      </c>
      <c r="J821" s="16" t="s">
        <v>20</v>
      </c>
    </row>
    <row r="822" spans="1:10" x14ac:dyDescent="0.3">
      <c r="A822" s="10" t="s">
        <v>1531</v>
      </c>
      <c r="B822" s="11">
        <v>43888</v>
      </c>
      <c r="C822" s="12" t="s">
        <v>1532</v>
      </c>
      <c r="D822" s="12">
        <v>547</v>
      </c>
      <c r="E822" s="13">
        <v>31</v>
      </c>
      <c r="F822" s="14">
        <v>16957</v>
      </c>
      <c r="G822" s="15" t="s">
        <v>22</v>
      </c>
      <c r="H822" s="16" t="s">
        <v>37</v>
      </c>
      <c r="I822" s="16" t="s">
        <v>60</v>
      </c>
      <c r="J822" s="16" t="s">
        <v>55</v>
      </c>
    </row>
    <row r="823" spans="1:10" x14ac:dyDescent="0.3">
      <c r="A823" s="10" t="s">
        <v>1533</v>
      </c>
      <c r="B823" s="11">
        <v>43888</v>
      </c>
      <c r="C823" s="12" t="s">
        <v>1534</v>
      </c>
      <c r="D823" s="12">
        <v>803</v>
      </c>
      <c r="E823" s="13">
        <v>92</v>
      </c>
      <c r="F823" s="14">
        <v>73876</v>
      </c>
      <c r="G823" s="15" t="s">
        <v>94</v>
      </c>
      <c r="H823" s="16" t="s">
        <v>53</v>
      </c>
      <c r="I823" s="16" t="s">
        <v>103</v>
      </c>
      <c r="J823" s="16" t="s">
        <v>88</v>
      </c>
    </row>
    <row r="824" spans="1:10" x14ac:dyDescent="0.3">
      <c r="A824" s="10" t="s">
        <v>1535</v>
      </c>
      <c r="B824" s="11">
        <v>43905</v>
      </c>
      <c r="C824" s="12" t="s">
        <v>1536</v>
      </c>
      <c r="D824" s="12">
        <v>525</v>
      </c>
      <c r="E824" s="13">
        <v>25</v>
      </c>
      <c r="F824" s="14">
        <v>13125</v>
      </c>
      <c r="G824" s="15" t="s">
        <v>36</v>
      </c>
      <c r="H824" s="16" t="s">
        <v>99</v>
      </c>
      <c r="I824" s="16" t="s">
        <v>19</v>
      </c>
      <c r="J824" s="16" t="s">
        <v>72</v>
      </c>
    </row>
    <row r="825" spans="1:10" x14ac:dyDescent="0.3">
      <c r="A825" s="10" t="s">
        <v>1537</v>
      </c>
      <c r="B825" s="11">
        <v>43914</v>
      </c>
      <c r="C825" s="12" t="s">
        <v>1538</v>
      </c>
      <c r="D825" s="12">
        <v>212</v>
      </c>
      <c r="E825" s="13">
        <v>21</v>
      </c>
      <c r="F825" s="14">
        <v>4452</v>
      </c>
      <c r="G825" s="15" t="s">
        <v>79</v>
      </c>
      <c r="H825" s="16" t="s">
        <v>95</v>
      </c>
      <c r="I825" s="16" t="s">
        <v>148</v>
      </c>
      <c r="J825" s="16" t="s">
        <v>61</v>
      </c>
    </row>
    <row r="826" spans="1:10" x14ac:dyDescent="0.3">
      <c r="A826" s="10" t="s">
        <v>1539</v>
      </c>
      <c r="B826" s="11">
        <v>43915</v>
      </c>
      <c r="C826" s="12" t="s">
        <v>1540</v>
      </c>
      <c r="D826" s="12">
        <v>594</v>
      </c>
      <c r="E826" s="13">
        <v>69</v>
      </c>
      <c r="F826" s="14">
        <v>40986</v>
      </c>
      <c r="G826" s="15" t="s">
        <v>58</v>
      </c>
      <c r="H826" s="16" t="s">
        <v>37</v>
      </c>
      <c r="I826" s="16" t="s">
        <v>80</v>
      </c>
      <c r="J826" s="16" t="s">
        <v>123</v>
      </c>
    </row>
    <row r="827" spans="1:10" x14ac:dyDescent="0.3">
      <c r="A827" s="10" t="s">
        <v>1541</v>
      </c>
      <c r="B827" s="11">
        <v>43916</v>
      </c>
      <c r="C827" s="12" t="s">
        <v>1542</v>
      </c>
      <c r="D827" s="12">
        <v>925</v>
      </c>
      <c r="E827" s="13">
        <v>59</v>
      </c>
      <c r="F827" s="14">
        <v>54575</v>
      </c>
      <c r="G827" s="15" t="s">
        <v>44</v>
      </c>
      <c r="H827" s="16" t="s">
        <v>45</v>
      </c>
      <c r="I827" s="16" t="s">
        <v>24</v>
      </c>
      <c r="J827" s="16" t="s">
        <v>129</v>
      </c>
    </row>
    <row r="828" spans="1:10" x14ac:dyDescent="0.3">
      <c r="A828" s="10" t="s">
        <v>1543</v>
      </c>
      <c r="B828" s="11">
        <v>43922</v>
      </c>
      <c r="C828" s="12" t="s">
        <v>1544</v>
      </c>
      <c r="D828" s="12">
        <v>25</v>
      </c>
      <c r="E828" s="13">
        <v>17</v>
      </c>
      <c r="F828" s="14">
        <v>425</v>
      </c>
      <c r="G828" s="15" t="s">
        <v>75</v>
      </c>
      <c r="H828" s="16" t="s">
        <v>41</v>
      </c>
      <c r="I828" s="16" t="s">
        <v>46</v>
      </c>
      <c r="J828" s="16" t="s">
        <v>25</v>
      </c>
    </row>
    <row r="829" spans="1:10" x14ac:dyDescent="0.3">
      <c r="A829" s="10" t="s">
        <v>1545</v>
      </c>
      <c r="B829" s="11">
        <v>43929</v>
      </c>
      <c r="C829" s="12" t="s">
        <v>1546</v>
      </c>
      <c r="D829" s="12">
        <v>315</v>
      </c>
      <c r="E829" s="13">
        <v>49</v>
      </c>
      <c r="F829" s="14">
        <v>15435</v>
      </c>
      <c r="G829" s="15" t="s">
        <v>94</v>
      </c>
      <c r="H829" s="16" t="s">
        <v>59</v>
      </c>
      <c r="I829" s="16" t="s">
        <v>76</v>
      </c>
      <c r="J829" s="16" t="s">
        <v>61</v>
      </c>
    </row>
    <row r="830" spans="1:10" x14ac:dyDescent="0.3">
      <c r="A830" s="10" t="s">
        <v>1547</v>
      </c>
      <c r="B830" s="11">
        <v>43930</v>
      </c>
      <c r="C830" s="12" t="s">
        <v>1548</v>
      </c>
      <c r="D830" s="12">
        <v>728</v>
      </c>
      <c r="E830" s="13">
        <v>93</v>
      </c>
      <c r="F830" s="14">
        <v>67704</v>
      </c>
      <c r="G830" s="15" t="s">
        <v>79</v>
      </c>
      <c r="H830" s="16" t="s">
        <v>53</v>
      </c>
      <c r="I830" s="16" t="s">
        <v>38</v>
      </c>
      <c r="J830" s="16" t="s">
        <v>72</v>
      </c>
    </row>
    <row r="831" spans="1:10" x14ac:dyDescent="0.3">
      <c r="A831" s="10" t="s">
        <v>1549</v>
      </c>
      <c r="B831" s="11">
        <v>43933</v>
      </c>
      <c r="C831" s="12" t="s">
        <v>1550</v>
      </c>
      <c r="D831" s="12">
        <v>116</v>
      </c>
      <c r="E831" s="13">
        <v>25</v>
      </c>
      <c r="F831" s="14">
        <v>2900</v>
      </c>
      <c r="G831" s="15" t="s">
        <v>133</v>
      </c>
      <c r="H831" s="16" t="s">
        <v>53</v>
      </c>
      <c r="I831" s="16" t="s">
        <v>125</v>
      </c>
      <c r="J831" s="16" t="s">
        <v>112</v>
      </c>
    </row>
    <row r="832" spans="1:10" x14ac:dyDescent="0.3">
      <c r="A832" s="10" t="s">
        <v>1551</v>
      </c>
      <c r="B832" s="11">
        <v>43935</v>
      </c>
      <c r="C832" s="12" t="s">
        <v>1552</v>
      </c>
      <c r="D832" s="12">
        <v>968</v>
      </c>
      <c r="E832" s="13">
        <v>99</v>
      </c>
      <c r="F832" s="14">
        <v>95832</v>
      </c>
      <c r="G832" s="15" t="s">
        <v>86</v>
      </c>
      <c r="H832" s="16" t="s">
        <v>99</v>
      </c>
      <c r="I832" s="16" t="s">
        <v>80</v>
      </c>
      <c r="J832" s="16" t="s">
        <v>105</v>
      </c>
    </row>
    <row r="833" spans="1:10" x14ac:dyDescent="0.3">
      <c r="A833" s="10" t="s">
        <v>1553</v>
      </c>
      <c r="B833" s="11">
        <v>43950</v>
      </c>
      <c r="C833" s="12" t="s">
        <v>1554</v>
      </c>
      <c r="D833" s="12">
        <v>448</v>
      </c>
      <c r="E833" s="13">
        <v>63</v>
      </c>
      <c r="F833" s="14">
        <v>28224</v>
      </c>
      <c r="G833" s="15" t="s">
        <v>65</v>
      </c>
      <c r="H833" s="16" t="s">
        <v>53</v>
      </c>
      <c r="I833" s="16" t="s">
        <v>66</v>
      </c>
      <c r="J833" s="16" t="s">
        <v>61</v>
      </c>
    </row>
    <row r="834" spans="1:10" x14ac:dyDescent="0.3">
      <c r="A834" s="10" t="s">
        <v>1555</v>
      </c>
      <c r="B834" s="11">
        <v>43966</v>
      </c>
      <c r="C834" s="12" t="s">
        <v>1556</v>
      </c>
      <c r="D834" s="12">
        <v>311</v>
      </c>
      <c r="E834" s="13">
        <v>22</v>
      </c>
      <c r="F834" s="14">
        <v>6842</v>
      </c>
      <c r="G834" s="15" t="s">
        <v>44</v>
      </c>
      <c r="H834" s="16" t="s">
        <v>41</v>
      </c>
      <c r="I834" s="16" t="s">
        <v>54</v>
      </c>
      <c r="J834" s="16" t="s">
        <v>119</v>
      </c>
    </row>
    <row r="835" spans="1:10" x14ac:dyDescent="0.3">
      <c r="A835" s="10" t="s">
        <v>1557</v>
      </c>
      <c r="B835" s="11">
        <v>43973</v>
      </c>
      <c r="C835" s="12" t="s">
        <v>1558</v>
      </c>
      <c r="D835" s="12">
        <v>242</v>
      </c>
      <c r="E835" s="13">
        <v>42</v>
      </c>
      <c r="F835" s="14">
        <v>10164</v>
      </c>
      <c r="G835" s="15" t="s">
        <v>31</v>
      </c>
      <c r="H835" s="16" t="s">
        <v>37</v>
      </c>
      <c r="I835" s="16" t="s">
        <v>38</v>
      </c>
      <c r="J835" s="16" t="s">
        <v>129</v>
      </c>
    </row>
    <row r="836" spans="1:10" x14ac:dyDescent="0.3">
      <c r="A836" s="10" t="s">
        <v>1559</v>
      </c>
      <c r="B836" s="11">
        <v>43984</v>
      </c>
      <c r="C836" s="12" t="s">
        <v>1560</v>
      </c>
      <c r="D836" s="12">
        <v>28</v>
      </c>
      <c r="E836" s="13">
        <v>43</v>
      </c>
      <c r="F836" s="14">
        <v>1204</v>
      </c>
      <c r="G836" s="15" t="s">
        <v>133</v>
      </c>
      <c r="H836" s="16" t="s">
        <v>59</v>
      </c>
      <c r="I836" s="16" t="s">
        <v>46</v>
      </c>
      <c r="J836" s="16" t="s">
        <v>33</v>
      </c>
    </row>
    <row r="837" spans="1:10" x14ac:dyDescent="0.3">
      <c r="A837" s="10" t="s">
        <v>1561</v>
      </c>
      <c r="B837" s="11">
        <v>43986</v>
      </c>
      <c r="C837" s="12" t="s">
        <v>1562</v>
      </c>
      <c r="D837" s="12">
        <v>809</v>
      </c>
      <c r="E837" s="13">
        <v>39</v>
      </c>
      <c r="F837" s="14">
        <v>31551</v>
      </c>
      <c r="G837" s="15" t="s">
        <v>86</v>
      </c>
      <c r="H837" s="16" t="s">
        <v>102</v>
      </c>
      <c r="I837" s="16" t="s">
        <v>28</v>
      </c>
      <c r="J837" s="16" t="s">
        <v>123</v>
      </c>
    </row>
    <row r="838" spans="1:10" x14ac:dyDescent="0.3">
      <c r="A838" s="10" t="s">
        <v>1563</v>
      </c>
      <c r="B838" s="11">
        <v>43987</v>
      </c>
      <c r="C838" s="12" t="s">
        <v>1564</v>
      </c>
      <c r="D838" s="12">
        <v>538</v>
      </c>
      <c r="E838" s="13">
        <v>60</v>
      </c>
      <c r="F838" s="14">
        <v>32280</v>
      </c>
      <c r="G838" s="15" t="s">
        <v>36</v>
      </c>
      <c r="H838" s="16" t="s">
        <v>185</v>
      </c>
      <c r="I838" s="16" t="s">
        <v>38</v>
      </c>
      <c r="J838" s="16" t="s">
        <v>55</v>
      </c>
    </row>
    <row r="839" spans="1:10" x14ac:dyDescent="0.3">
      <c r="A839" s="10" t="s">
        <v>1565</v>
      </c>
      <c r="B839" s="11">
        <v>43995</v>
      </c>
      <c r="C839" s="12" t="s">
        <v>1566</v>
      </c>
      <c r="D839" s="12">
        <v>265</v>
      </c>
      <c r="E839" s="13">
        <v>89</v>
      </c>
      <c r="F839" s="14">
        <v>23585</v>
      </c>
      <c r="G839" s="15" t="s">
        <v>94</v>
      </c>
      <c r="H839" s="16" t="s">
        <v>87</v>
      </c>
      <c r="I839" s="16" t="s">
        <v>22</v>
      </c>
      <c r="J839" s="16" t="s">
        <v>61</v>
      </c>
    </row>
    <row r="840" spans="1:10" x14ac:dyDescent="0.3">
      <c r="A840" s="10" t="s">
        <v>1567</v>
      </c>
      <c r="B840" s="11">
        <v>43996</v>
      </c>
      <c r="C840" s="12" t="s">
        <v>1568</v>
      </c>
      <c r="D840" s="12">
        <v>4</v>
      </c>
      <c r="E840" s="13">
        <v>48</v>
      </c>
      <c r="F840" s="14">
        <v>192</v>
      </c>
      <c r="G840" s="15" t="s">
        <v>58</v>
      </c>
      <c r="H840" s="16" t="s">
        <v>109</v>
      </c>
      <c r="I840" s="16" t="s">
        <v>66</v>
      </c>
      <c r="J840" s="16" t="s">
        <v>119</v>
      </c>
    </row>
    <row r="841" spans="1:10" x14ac:dyDescent="0.3">
      <c r="A841" s="10" t="s">
        <v>1569</v>
      </c>
      <c r="B841" s="11">
        <v>44006</v>
      </c>
      <c r="C841" s="12" t="s">
        <v>1570</v>
      </c>
      <c r="D841" s="12">
        <v>877</v>
      </c>
      <c r="E841" s="13">
        <v>28</v>
      </c>
      <c r="F841" s="14">
        <v>24556</v>
      </c>
      <c r="G841" s="15" t="s">
        <v>44</v>
      </c>
      <c r="H841" s="16" t="s">
        <v>102</v>
      </c>
      <c r="I841" s="16" t="s">
        <v>24</v>
      </c>
      <c r="J841" s="16" t="s">
        <v>25</v>
      </c>
    </row>
    <row r="842" spans="1:10" x14ac:dyDescent="0.3">
      <c r="A842" s="10" t="s">
        <v>1571</v>
      </c>
      <c r="B842" s="11">
        <v>44008</v>
      </c>
      <c r="C842" s="12" t="s">
        <v>1572</v>
      </c>
      <c r="D842" s="12">
        <v>406</v>
      </c>
      <c r="E842" s="13">
        <v>64</v>
      </c>
      <c r="F842" s="14">
        <v>25984</v>
      </c>
      <c r="G842" s="15" t="s">
        <v>27</v>
      </c>
      <c r="H842" s="16" t="s">
        <v>99</v>
      </c>
      <c r="I842" s="16" t="s">
        <v>22</v>
      </c>
      <c r="J842" s="16" t="s">
        <v>88</v>
      </c>
    </row>
    <row r="843" spans="1:10" x14ac:dyDescent="0.3">
      <c r="A843" s="10" t="s">
        <v>1573</v>
      </c>
      <c r="B843" s="11">
        <v>44011</v>
      </c>
      <c r="C843" s="12" t="s">
        <v>1574</v>
      </c>
      <c r="D843" s="12">
        <v>762</v>
      </c>
      <c r="E843" s="13">
        <v>70</v>
      </c>
      <c r="F843" s="14">
        <v>53340</v>
      </c>
      <c r="G843" s="15" t="s">
        <v>31</v>
      </c>
      <c r="H843" s="16" t="s">
        <v>32</v>
      </c>
      <c r="I843" s="16" t="s">
        <v>54</v>
      </c>
      <c r="J843" s="16" t="s">
        <v>50</v>
      </c>
    </row>
    <row r="844" spans="1:10" x14ac:dyDescent="0.3">
      <c r="A844" s="10" t="s">
        <v>1575</v>
      </c>
      <c r="B844" s="11">
        <v>44013</v>
      </c>
      <c r="C844" s="12" t="s">
        <v>1576</v>
      </c>
      <c r="D844" s="12">
        <v>934</v>
      </c>
      <c r="E844" s="13">
        <v>85</v>
      </c>
      <c r="F844" s="14">
        <v>79390</v>
      </c>
      <c r="G844" s="15" t="s">
        <v>31</v>
      </c>
      <c r="H844" s="16" t="s">
        <v>87</v>
      </c>
      <c r="I844" s="16" t="s">
        <v>28</v>
      </c>
      <c r="J844" s="16" t="s">
        <v>112</v>
      </c>
    </row>
    <row r="845" spans="1:10" x14ac:dyDescent="0.3">
      <c r="A845" s="10" t="s">
        <v>1577</v>
      </c>
      <c r="B845" s="11">
        <v>44018</v>
      </c>
      <c r="C845" s="12" t="s">
        <v>1578</v>
      </c>
      <c r="D845" s="12">
        <v>291</v>
      </c>
      <c r="E845" s="13">
        <v>33</v>
      </c>
      <c r="F845" s="14">
        <v>9603</v>
      </c>
      <c r="G845" s="15" t="s">
        <v>31</v>
      </c>
      <c r="H845" s="16" t="s">
        <v>95</v>
      </c>
      <c r="I845" s="16" t="s">
        <v>38</v>
      </c>
      <c r="J845" s="16" t="s">
        <v>55</v>
      </c>
    </row>
    <row r="846" spans="1:10" x14ac:dyDescent="0.3">
      <c r="A846" s="10" t="s">
        <v>1579</v>
      </c>
      <c r="B846" s="11">
        <v>44028</v>
      </c>
      <c r="C846" s="12" t="s">
        <v>1580</v>
      </c>
      <c r="D846" s="12">
        <v>449</v>
      </c>
      <c r="E846" s="13">
        <v>40</v>
      </c>
      <c r="F846" s="14">
        <v>17960</v>
      </c>
      <c r="G846" s="15" t="s">
        <v>44</v>
      </c>
      <c r="H846" s="16" t="s">
        <v>59</v>
      </c>
      <c r="I846" s="16" t="s">
        <v>22</v>
      </c>
      <c r="J846" s="16" t="s">
        <v>61</v>
      </c>
    </row>
    <row r="847" spans="1:10" x14ac:dyDescent="0.3">
      <c r="A847" s="10" t="s">
        <v>1581</v>
      </c>
      <c r="B847" s="11">
        <v>44029</v>
      </c>
      <c r="C847" s="12" t="s">
        <v>1582</v>
      </c>
      <c r="D847" s="12">
        <v>27</v>
      </c>
      <c r="E847" s="13">
        <v>56</v>
      </c>
      <c r="F847" s="14">
        <v>1512</v>
      </c>
      <c r="G847" s="15" t="s">
        <v>66</v>
      </c>
      <c r="H847" s="16" t="s">
        <v>41</v>
      </c>
      <c r="I847" s="16" t="s">
        <v>76</v>
      </c>
      <c r="J847" s="16" t="s">
        <v>129</v>
      </c>
    </row>
    <row r="848" spans="1:10" x14ac:dyDescent="0.3">
      <c r="A848" s="10" t="s">
        <v>1583</v>
      </c>
      <c r="B848" s="11">
        <v>44033</v>
      </c>
      <c r="C848" s="12" t="s">
        <v>1584</v>
      </c>
      <c r="D848" s="12">
        <v>103</v>
      </c>
      <c r="E848" s="13">
        <v>83</v>
      </c>
      <c r="F848" s="14">
        <v>8549</v>
      </c>
      <c r="G848" s="15" t="s">
        <v>22</v>
      </c>
      <c r="H848" s="16" t="s">
        <v>37</v>
      </c>
      <c r="I848" s="16" t="s">
        <v>46</v>
      </c>
      <c r="J848" s="16" t="s">
        <v>20</v>
      </c>
    </row>
    <row r="849" spans="1:10" x14ac:dyDescent="0.3">
      <c r="A849" s="10" t="s">
        <v>1585</v>
      </c>
      <c r="B849" s="11">
        <v>44039</v>
      </c>
      <c r="C849" s="12" t="s">
        <v>1586</v>
      </c>
      <c r="D849" s="12">
        <v>260</v>
      </c>
      <c r="E849" s="13">
        <v>100</v>
      </c>
      <c r="F849" s="14">
        <v>26000</v>
      </c>
      <c r="G849" s="15" t="s">
        <v>115</v>
      </c>
      <c r="H849" s="16" t="s">
        <v>102</v>
      </c>
      <c r="I849" s="16" t="s">
        <v>76</v>
      </c>
      <c r="J849" s="16" t="s">
        <v>123</v>
      </c>
    </row>
    <row r="850" spans="1:10" x14ac:dyDescent="0.3">
      <c r="A850" s="10" t="s">
        <v>1587</v>
      </c>
      <c r="B850" s="11">
        <v>44044</v>
      </c>
      <c r="C850" s="12" t="s">
        <v>1588</v>
      </c>
      <c r="D850" s="12">
        <v>583</v>
      </c>
      <c r="E850" s="13">
        <v>40</v>
      </c>
      <c r="F850" s="14">
        <v>23320</v>
      </c>
      <c r="G850" s="15" t="s">
        <v>94</v>
      </c>
      <c r="H850" s="16" t="s">
        <v>37</v>
      </c>
      <c r="I850" s="16" t="s">
        <v>125</v>
      </c>
      <c r="J850" s="16" t="s">
        <v>61</v>
      </c>
    </row>
    <row r="851" spans="1:10" x14ac:dyDescent="0.3">
      <c r="A851" s="10" t="s">
        <v>1589</v>
      </c>
      <c r="B851" s="11">
        <v>44045</v>
      </c>
      <c r="C851" s="12" t="s">
        <v>1590</v>
      </c>
      <c r="D851" s="12">
        <v>815</v>
      </c>
      <c r="E851" s="13">
        <v>12</v>
      </c>
      <c r="F851" s="14">
        <v>9780</v>
      </c>
      <c r="G851" s="15" t="s">
        <v>31</v>
      </c>
      <c r="H851" s="16" t="s">
        <v>18</v>
      </c>
      <c r="I851" s="16" t="s">
        <v>66</v>
      </c>
      <c r="J851" s="16" t="s">
        <v>119</v>
      </c>
    </row>
    <row r="852" spans="1:10" x14ac:dyDescent="0.3">
      <c r="A852" s="10" t="s">
        <v>1591</v>
      </c>
      <c r="B852" s="11">
        <v>44052</v>
      </c>
      <c r="C852" s="12" t="s">
        <v>1592</v>
      </c>
      <c r="D852" s="12">
        <v>359</v>
      </c>
      <c r="E852" s="13">
        <v>4</v>
      </c>
      <c r="F852" s="14">
        <v>1436</v>
      </c>
      <c r="G852" s="15" t="s">
        <v>79</v>
      </c>
      <c r="H852" s="16" t="s">
        <v>45</v>
      </c>
      <c r="I852" s="16" t="s">
        <v>24</v>
      </c>
      <c r="J852" s="16" t="s">
        <v>123</v>
      </c>
    </row>
    <row r="853" spans="1:10" x14ac:dyDescent="0.3">
      <c r="A853" s="10" t="s">
        <v>1593</v>
      </c>
      <c r="B853" s="11">
        <v>44053</v>
      </c>
      <c r="C853" s="12" t="s">
        <v>1594</v>
      </c>
      <c r="D853" s="12">
        <v>180</v>
      </c>
      <c r="E853" s="13">
        <v>63</v>
      </c>
      <c r="F853" s="14">
        <v>11340</v>
      </c>
      <c r="G853" s="15" t="s">
        <v>94</v>
      </c>
      <c r="H853" s="16" t="s">
        <v>37</v>
      </c>
      <c r="I853" s="16" t="s">
        <v>49</v>
      </c>
      <c r="J853" s="16" t="s">
        <v>50</v>
      </c>
    </row>
    <row r="854" spans="1:10" x14ac:dyDescent="0.3">
      <c r="A854" s="10" t="s">
        <v>1595</v>
      </c>
      <c r="B854" s="11">
        <v>44053</v>
      </c>
      <c r="C854" s="12" t="s">
        <v>1596</v>
      </c>
      <c r="D854" s="12">
        <v>423</v>
      </c>
      <c r="E854" s="13">
        <v>3</v>
      </c>
      <c r="F854" s="14">
        <v>1269</v>
      </c>
      <c r="G854" s="15" t="s">
        <v>66</v>
      </c>
      <c r="H854" s="16" t="s">
        <v>18</v>
      </c>
      <c r="I854" s="16" t="s">
        <v>19</v>
      </c>
      <c r="J854" s="16" t="s">
        <v>88</v>
      </c>
    </row>
    <row r="855" spans="1:10" x14ac:dyDescent="0.3">
      <c r="A855" s="10" t="s">
        <v>1597</v>
      </c>
      <c r="B855" s="11">
        <v>44056</v>
      </c>
      <c r="C855" s="12" t="s">
        <v>1598</v>
      </c>
      <c r="D855" s="12">
        <v>501</v>
      </c>
      <c r="E855" s="13">
        <v>25</v>
      </c>
      <c r="F855" s="14">
        <v>12525</v>
      </c>
      <c r="G855" s="15" t="s">
        <v>66</v>
      </c>
      <c r="H855" s="16" t="s">
        <v>41</v>
      </c>
      <c r="I855" s="16" t="s">
        <v>19</v>
      </c>
      <c r="J855" s="16" t="s">
        <v>105</v>
      </c>
    </row>
    <row r="856" spans="1:10" x14ac:dyDescent="0.3">
      <c r="A856" s="10" t="s">
        <v>1599</v>
      </c>
      <c r="B856" s="11">
        <v>44063</v>
      </c>
      <c r="C856" s="12" t="s">
        <v>1600</v>
      </c>
      <c r="D856" s="12">
        <v>226</v>
      </c>
      <c r="E856" s="13">
        <v>86</v>
      </c>
      <c r="F856" s="14">
        <v>19436</v>
      </c>
      <c r="G856" s="15" t="s">
        <v>27</v>
      </c>
      <c r="H856" s="16" t="s">
        <v>53</v>
      </c>
      <c r="I856" s="16" t="s">
        <v>80</v>
      </c>
      <c r="J856" s="16" t="s">
        <v>129</v>
      </c>
    </row>
    <row r="857" spans="1:10" x14ac:dyDescent="0.3">
      <c r="A857" s="10" t="s">
        <v>1601</v>
      </c>
      <c r="B857" s="11">
        <v>44070</v>
      </c>
      <c r="C857" s="12" t="s">
        <v>1602</v>
      </c>
      <c r="D857" s="12">
        <v>878</v>
      </c>
      <c r="E857" s="13">
        <v>89</v>
      </c>
      <c r="F857" s="14">
        <v>78142</v>
      </c>
      <c r="G857" s="15" t="s">
        <v>22</v>
      </c>
      <c r="H857" s="16" t="s">
        <v>99</v>
      </c>
      <c r="I857" s="16" t="s">
        <v>66</v>
      </c>
      <c r="J857" s="16" t="s">
        <v>72</v>
      </c>
    </row>
    <row r="858" spans="1:10" x14ac:dyDescent="0.3">
      <c r="A858" s="10" t="s">
        <v>1603</v>
      </c>
      <c r="B858" s="11">
        <v>44072</v>
      </c>
      <c r="C858" s="12" t="s">
        <v>1604</v>
      </c>
      <c r="D858" s="12">
        <v>902</v>
      </c>
      <c r="E858" s="13">
        <v>62</v>
      </c>
      <c r="F858" s="14">
        <v>55924</v>
      </c>
      <c r="G858" s="15" t="s">
        <v>22</v>
      </c>
      <c r="H858" s="16" t="s">
        <v>37</v>
      </c>
      <c r="I858" s="16" t="s">
        <v>60</v>
      </c>
      <c r="J858" s="16" t="s">
        <v>72</v>
      </c>
    </row>
    <row r="859" spans="1:10" x14ac:dyDescent="0.3">
      <c r="A859" s="10" t="s">
        <v>1605</v>
      </c>
      <c r="B859" s="11">
        <v>44084</v>
      </c>
      <c r="C859" s="12" t="s">
        <v>1606</v>
      </c>
      <c r="D859" s="12">
        <v>772</v>
      </c>
      <c r="E859" s="13">
        <v>66</v>
      </c>
      <c r="F859" s="14">
        <v>50952</v>
      </c>
      <c r="G859" s="15" t="s">
        <v>115</v>
      </c>
      <c r="H859" s="16" t="s">
        <v>45</v>
      </c>
      <c r="I859" s="16" t="s">
        <v>60</v>
      </c>
      <c r="J859" s="16" t="s">
        <v>55</v>
      </c>
    </row>
    <row r="860" spans="1:10" x14ac:dyDescent="0.3">
      <c r="A860" s="10" t="s">
        <v>1607</v>
      </c>
      <c r="B860" s="11">
        <v>44094</v>
      </c>
      <c r="C860" s="12" t="s">
        <v>1608</v>
      </c>
      <c r="D860" s="12">
        <v>743</v>
      </c>
      <c r="E860" s="13">
        <v>56</v>
      </c>
      <c r="F860" s="14">
        <v>41608</v>
      </c>
      <c r="G860" s="15" t="s">
        <v>75</v>
      </c>
      <c r="H860" s="16" t="s">
        <v>41</v>
      </c>
      <c r="I860" s="16" t="s">
        <v>46</v>
      </c>
      <c r="J860" s="16" t="s">
        <v>20</v>
      </c>
    </row>
    <row r="861" spans="1:10" x14ac:dyDescent="0.3">
      <c r="A861" s="10" t="s">
        <v>1609</v>
      </c>
      <c r="B861" s="11">
        <v>44102</v>
      </c>
      <c r="C861" s="12" t="s">
        <v>1610</v>
      </c>
      <c r="D861" s="12">
        <v>838</v>
      </c>
      <c r="E861" s="13">
        <v>50</v>
      </c>
      <c r="F861" s="14">
        <v>41900</v>
      </c>
      <c r="G861" s="15" t="s">
        <v>115</v>
      </c>
      <c r="H861" s="16" t="s">
        <v>87</v>
      </c>
      <c r="I861" s="16" t="s">
        <v>19</v>
      </c>
      <c r="J861" s="16" t="s">
        <v>88</v>
      </c>
    </row>
    <row r="862" spans="1:10" x14ac:dyDescent="0.3">
      <c r="A862" s="10" t="s">
        <v>1611</v>
      </c>
      <c r="B862" s="11">
        <v>44103</v>
      </c>
      <c r="C862" s="12" t="s">
        <v>1612</v>
      </c>
      <c r="D862" s="12">
        <v>87</v>
      </c>
      <c r="E862" s="13">
        <v>72</v>
      </c>
      <c r="F862" s="14">
        <v>6264</v>
      </c>
      <c r="G862" s="15" t="s">
        <v>22</v>
      </c>
      <c r="H862" s="16" t="s">
        <v>185</v>
      </c>
      <c r="I862" s="16" t="s">
        <v>49</v>
      </c>
      <c r="J862" s="16" t="s">
        <v>129</v>
      </c>
    </row>
    <row r="863" spans="1:10" x14ac:dyDescent="0.3">
      <c r="A863" s="10" t="s">
        <v>1613</v>
      </c>
      <c r="B863" s="11">
        <v>44107</v>
      </c>
      <c r="C863" s="12" t="s">
        <v>1614</v>
      </c>
      <c r="D863" s="12">
        <v>789</v>
      </c>
      <c r="E863" s="13">
        <v>73</v>
      </c>
      <c r="F863" s="14">
        <v>57597</v>
      </c>
      <c r="G863" s="15" t="s">
        <v>44</v>
      </c>
      <c r="H863" s="16" t="s">
        <v>59</v>
      </c>
      <c r="I863" s="16" t="s">
        <v>80</v>
      </c>
      <c r="J863" s="16" t="s">
        <v>88</v>
      </c>
    </row>
    <row r="864" spans="1:10" x14ac:dyDescent="0.3">
      <c r="A864" s="10" t="s">
        <v>1615</v>
      </c>
      <c r="B864" s="11">
        <v>44115</v>
      </c>
      <c r="C864" s="12" t="s">
        <v>1616</v>
      </c>
      <c r="D864" s="12">
        <v>405</v>
      </c>
      <c r="E864" s="13">
        <v>24</v>
      </c>
      <c r="F864" s="14">
        <v>9720</v>
      </c>
      <c r="G864" s="15" t="s">
        <v>17</v>
      </c>
      <c r="H864" s="16" t="s">
        <v>18</v>
      </c>
      <c r="I864" s="16" t="s">
        <v>60</v>
      </c>
      <c r="J864" s="16" t="s">
        <v>105</v>
      </c>
    </row>
    <row r="865" spans="1:10" x14ac:dyDescent="0.3">
      <c r="A865" s="10" t="s">
        <v>1617</v>
      </c>
      <c r="B865" s="11">
        <v>44136</v>
      </c>
      <c r="C865" s="12" t="s">
        <v>1618</v>
      </c>
      <c r="D865" s="12">
        <v>342</v>
      </c>
      <c r="E865" s="13">
        <v>21</v>
      </c>
      <c r="F865" s="14">
        <v>7182</v>
      </c>
      <c r="G865" s="15" t="s">
        <v>79</v>
      </c>
      <c r="H865" s="16" t="s">
        <v>59</v>
      </c>
      <c r="I865" s="16" t="s">
        <v>80</v>
      </c>
      <c r="J865" s="16" t="s">
        <v>105</v>
      </c>
    </row>
    <row r="866" spans="1:10" x14ac:dyDescent="0.3">
      <c r="A866" s="10" t="s">
        <v>1619</v>
      </c>
      <c r="B866" s="11">
        <v>44140</v>
      </c>
      <c r="C866" s="12" t="s">
        <v>1620</v>
      </c>
      <c r="D866" s="12">
        <v>106</v>
      </c>
      <c r="E866" s="13">
        <v>19</v>
      </c>
      <c r="F866" s="14">
        <v>2014</v>
      </c>
      <c r="G866" s="15" t="s">
        <v>115</v>
      </c>
      <c r="H866" s="16" t="s">
        <v>53</v>
      </c>
      <c r="I866" s="16" t="s">
        <v>103</v>
      </c>
      <c r="J866" s="16" t="s">
        <v>129</v>
      </c>
    </row>
    <row r="867" spans="1:10" x14ac:dyDescent="0.3">
      <c r="A867" s="10" t="s">
        <v>1621</v>
      </c>
      <c r="B867" s="11">
        <v>44150</v>
      </c>
      <c r="C867" s="12" t="s">
        <v>1622</v>
      </c>
      <c r="D867" s="12">
        <v>466</v>
      </c>
      <c r="E867" s="13">
        <v>61</v>
      </c>
      <c r="F867" s="14">
        <v>28426</v>
      </c>
      <c r="G867" s="15" t="s">
        <v>75</v>
      </c>
      <c r="H867" s="16" t="s">
        <v>32</v>
      </c>
      <c r="I867" s="16" t="s">
        <v>60</v>
      </c>
      <c r="J867" s="16" t="s">
        <v>33</v>
      </c>
    </row>
    <row r="868" spans="1:10" x14ac:dyDescent="0.3">
      <c r="A868" s="10" t="s">
        <v>1623</v>
      </c>
      <c r="B868" s="11">
        <v>44150</v>
      </c>
      <c r="C868" s="12" t="s">
        <v>1624</v>
      </c>
      <c r="D868" s="12">
        <v>779</v>
      </c>
      <c r="E868" s="13">
        <v>95</v>
      </c>
      <c r="F868" s="14">
        <v>74005</v>
      </c>
      <c r="G868" s="15" t="s">
        <v>31</v>
      </c>
      <c r="H868" s="16" t="s">
        <v>23</v>
      </c>
      <c r="I868" s="16" t="s">
        <v>148</v>
      </c>
      <c r="J868" s="16" t="s">
        <v>105</v>
      </c>
    </row>
    <row r="869" spans="1:10" x14ac:dyDescent="0.3">
      <c r="A869" s="10" t="s">
        <v>1625</v>
      </c>
      <c r="B869" s="11">
        <v>44152</v>
      </c>
      <c r="C869" s="12" t="s">
        <v>1626</v>
      </c>
      <c r="D869" s="12">
        <v>81</v>
      </c>
      <c r="E869" s="13">
        <v>37</v>
      </c>
      <c r="F869" s="14">
        <v>2997</v>
      </c>
      <c r="G869" s="15" t="s">
        <v>22</v>
      </c>
      <c r="H869" s="16" t="s">
        <v>99</v>
      </c>
      <c r="I869" s="16" t="s">
        <v>125</v>
      </c>
      <c r="J869" s="16" t="s">
        <v>29</v>
      </c>
    </row>
    <row r="870" spans="1:10" x14ac:dyDescent="0.3">
      <c r="A870" s="10" t="s">
        <v>1627</v>
      </c>
      <c r="B870" s="11">
        <v>44152</v>
      </c>
      <c r="C870" s="12" t="s">
        <v>1628</v>
      </c>
      <c r="D870" s="12">
        <v>839</v>
      </c>
      <c r="E870" s="13">
        <v>20</v>
      </c>
      <c r="F870" s="14">
        <v>16780</v>
      </c>
      <c r="G870" s="15" t="s">
        <v>79</v>
      </c>
      <c r="H870" s="16" t="s">
        <v>37</v>
      </c>
      <c r="I870" s="16" t="s">
        <v>19</v>
      </c>
      <c r="J870" s="16" t="s">
        <v>20</v>
      </c>
    </row>
    <row r="871" spans="1:10" x14ac:dyDescent="0.3">
      <c r="A871" s="10" t="s">
        <v>1629</v>
      </c>
      <c r="B871" s="11">
        <v>44165</v>
      </c>
      <c r="C871" s="12" t="s">
        <v>1630</v>
      </c>
      <c r="D871" s="12">
        <v>699</v>
      </c>
      <c r="E871" s="13">
        <v>4</v>
      </c>
      <c r="F871" s="14">
        <v>2796</v>
      </c>
      <c r="G871" s="15" t="s">
        <v>58</v>
      </c>
      <c r="H871" s="16" t="s">
        <v>59</v>
      </c>
      <c r="I871" s="16" t="s">
        <v>19</v>
      </c>
      <c r="J871" s="16" t="s">
        <v>123</v>
      </c>
    </row>
    <row r="872" spans="1:10" x14ac:dyDescent="0.3">
      <c r="A872" s="10" t="s">
        <v>1631</v>
      </c>
      <c r="B872" s="11">
        <v>44172</v>
      </c>
      <c r="C872" s="12" t="s">
        <v>1632</v>
      </c>
      <c r="D872" s="12">
        <v>909</v>
      </c>
      <c r="E872" s="13">
        <v>1</v>
      </c>
      <c r="F872" s="14">
        <v>909</v>
      </c>
      <c r="G872" s="15" t="s">
        <v>115</v>
      </c>
      <c r="H872" s="16" t="s">
        <v>59</v>
      </c>
      <c r="I872" s="16" t="s">
        <v>80</v>
      </c>
      <c r="J872" s="16" t="s">
        <v>50</v>
      </c>
    </row>
    <row r="873" spans="1:10" x14ac:dyDescent="0.3">
      <c r="A873" s="10" t="s">
        <v>1633</v>
      </c>
      <c r="B873" s="11">
        <v>44177</v>
      </c>
      <c r="C873" s="12" t="s">
        <v>1634</v>
      </c>
      <c r="D873" s="12">
        <v>985</v>
      </c>
      <c r="E873" s="13">
        <v>33</v>
      </c>
      <c r="F873" s="14">
        <v>32505</v>
      </c>
      <c r="G873" s="15" t="s">
        <v>133</v>
      </c>
      <c r="H873" s="16" t="s">
        <v>45</v>
      </c>
      <c r="I873" s="16" t="s">
        <v>19</v>
      </c>
      <c r="J873" s="16" t="s">
        <v>88</v>
      </c>
    </row>
    <row r="874" spans="1:10" x14ac:dyDescent="0.3">
      <c r="A874" s="10" t="s">
        <v>1635</v>
      </c>
      <c r="B874" s="11">
        <v>44186</v>
      </c>
      <c r="C874" s="12" t="s">
        <v>1636</v>
      </c>
      <c r="D874" s="12">
        <v>171</v>
      </c>
      <c r="E874" s="13">
        <v>73</v>
      </c>
      <c r="F874" s="14">
        <v>12483</v>
      </c>
      <c r="G874" s="15" t="s">
        <v>27</v>
      </c>
      <c r="H874" s="16" t="s">
        <v>53</v>
      </c>
      <c r="I874" s="16" t="s">
        <v>125</v>
      </c>
      <c r="J874" s="16" t="s">
        <v>33</v>
      </c>
    </row>
    <row r="875" spans="1:10" x14ac:dyDescent="0.3">
      <c r="A875" s="10" t="s">
        <v>1637</v>
      </c>
      <c r="B875" s="11">
        <v>44196</v>
      </c>
      <c r="C875" s="12" t="s">
        <v>1638</v>
      </c>
      <c r="D875" s="12">
        <v>124</v>
      </c>
      <c r="E875" s="13">
        <v>18</v>
      </c>
      <c r="F875" s="14">
        <v>2232</v>
      </c>
      <c r="G875" s="15" t="s">
        <v>22</v>
      </c>
      <c r="H875" s="16" t="s">
        <v>41</v>
      </c>
      <c r="I875" s="16" t="s">
        <v>148</v>
      </c>
      <c r="J875" s="16" t="s">
        <v>72</v>
      </c>
    </row>
    <row r="876" spans="1:10" x14ac:dyDescent="0.3">
      <c r="A876" s="10" t="s">
        <v>1639</v>
      </c>
      <c r="B876" s="11">
        <v>44199</v>
      </c>
      <c r="C876" s="12" t="s">
        <v>1640</v>
      </c>
      <c r="D876" s="12">
        <v>427</v>
      </c>
      <c r="E876" s="13">
        <v>86</v>
      </c>
      <c r="F876" s="14">
        <v>36722</v>
      </c>
      <c r="G876" s="15" t="s">
        <v>133</v>
      </c>
      <c r="H876" s="16" t="s">
        <v>102</v>
      </c>
      <c r="I876" s="16" t="s">
        <v>22</v>
      </c>
      <c r="J876" s="16" t="s">
        <v>50</v>
      </c>
    </row>
    <row r="877" spans="1:10" x14ac:dyDescent="0.3">
      <c r="A877" s="10" t="s">
        <v>1641</v>
      </c>
      <c r="B877" s="11">
        <v>44200</v>
      </c>
      <c r="C877" s="12" t="s">
        <v>1642</v>
      </c>
      <c r="D877" s="12">
        <v>536</v>
      </c>
      <c r="E877" s="13">
        <v>28</v>
      </c>
      <c r="F877" s="14">
        <v>15008</v>
      </c>
      <c r="G877" s="15" t="s">
        <v>79</v>
      </c>
      <c r="H877" s="16" t="s">
        <v>32</v>
      </c>
      <c r="I877" s="16" t="s">
        <v>66</v>
      </c>
      <c r="J877" s="16" t="s">
        <v>72</v>
      </c>
    </row>
    <row r="878" spans="1:10" x14ac:dyDescent="0.3">
      <c r="A878" s="10" t="s">
        <v>1643</v>
      </c>
      <c r="B878" s="11">
        <v>44207</v>
      </c>
      <c r="C878" s="12" t="s">
        <v>1644</v>
      </c>
      <c r="D878" s="12">
        <v>187</v>
      </c>
      <c r="E878" s="13">
        <v>66</v>
      </c>
      <c r="F878" s="14">
        <v>12342</v>
      </c>
      <c r="G878" s="15" t="s">
        <v>79</v>
      </c>
      <c r="H878" s="16" t="s">
        <v>99</v>
      </c>
      <c r="I878" s="16" t="s">
        <v>80</v>
      </c>
      <c r="J878" s="16" t="s">
        <v>50</v>
      </c>
    </row>
    <row r="879" spans="1:10" x14ac:dyDescent="0.3">
      <c r="A879" s="10" t="s">
        <v>1645</v>
      </c>
      <c r="B879" s="11">
        <v>44217</v>
      </c>
      <c r="C879" s="12" t="s">
        <v>1646</v>
      </c>
      <c r="D879" s="12">
        <v>236</v>
      </c>
      <c r="E879" s="13">
        <v>93</v>
      </c>
      <c r="F879" s="14">
        <v>21948</v>
      </c>
      <c r="G879" s="15" t="s">
        <v>86</v>
      </c>
      <c r="H879" s="16" t="s">
        <v>23</v>
      </c>
      <c r="I879" s="16" t="s">
        <v>148</v>
      </c>
      <c r="J879" s="16" t="s">
        <v>72</v>
      </c>
    </row>
    <row r="880" spans="1:10" x14ac:dyDescent="0.3">
      <c r="A880" s="10" t="s">
        <v>1647</v>
      </c>
      <c r="B880" s="11">
        <v>44223</v>
      </c>
      <c r="C880" s="12" t="s">
        <v>1648</v>
      </c>
      <c r="D880" s="12">
        <v>377</v>
      </c>
      <c r="E880" s="13">
        <v>65</v>
      </c>
      <c r="F880" s="14">
        <v>24505</v>
      </c>
      <c r="G880" s="15" t="s">
        <v>79</v>
      </c>
      <c r="H880" s="16" t="s">
        <v>185</v>
      </c>
      <c r="I880" s="16" t="s">
        <v>54</v>
      </c>
      <c r="J880" s="16" t="s">
        <v>25</v>
      </c>
    </row>
    <row r="881" spans="1:10" x14ac:dyDescent="0.3">
      <c r="A881" s="10" t="s">
        <v>1649</v>
      </c>
      <c r="B881" s="11">
        <v>44224</v>
      </c>
      <c r="C881" s="12" t="s">
        <v>1650</v>
      </c>
      <c r="D881" s="12">
        <v>455</v>
      </c>
      <c r="E881" s="13">
        <v>97</v>
      </c>
      <c r="F881" s="14">
        <v>44135</v>
      </c>
      <c r="G881" s="15" t="s">
        <v>79</v>
      </c>
      <c r="H881" s="16" t="s">
        <v>109</v>
      </c>
      <c r="I881" s="16" t="s">
        <v>80</v>
      </c>
      <c r="J881" s="16" t="s">
        <v>72</v>
      </c>
    </row>
    <row r="882" spans="1:10" x14ac:dyDescent="0.3">
      <c r="A882" s="10" t="s">
        <v>1651</v>
      </c>
      <c r="B882" s="11">
        <v>44228</v>
      </c>
      <c r="C882" s="12" t="s">
        <v>1652</v>
      </c>
      <c r="D882" s="12">
        <v>88</v>
      </c>
      <c r="E882" s="13">
        <v>23</v>
      </c>
      <c r="F882" s="14">
        <v>2024</v>
      </c>
      <c r="G882" s="15" t="s">
        <v>36</v>
      </c>
      <c r="H882" s="16" t="s">
        <v>99</v>
      </c>
      <c r="I882" s="16" t="s">
        <v>103</v>
      </c>
      <c r="J882" s="16" t="s">
        <v>83</v>
      </c>
    </row>
    <row r="883" spans="1:10" x14ac:dyDescent="0.3">
      <c r="A883" s="10" t="s">
        <v>1653</v>
      </c>
      <c r="B883" s="11">
        <v>44228</v>
      </c>
      <c r="C883" s="12" t="s">
        <v>1654</v>
      </c>
      <c r="D883" s="12">
        <v>737</v>
      </c>
      <c r="E883" s="13">
        <v>24</v>
      </c>
      <c r="F883" s="14">
        <v>17688</v>
      </c>
      <c r="G883" s="15" t="s">
        <v>65</v>
      </c>
      <c r="H883" s="16" t="s">
        <v>87</v>
      </c>
      <c r="I883" s="16" t="s">
        <v>38</v>
      </c>
      <c r="J883" s="16" t="s">
        <v>112</v>
      </c>
    </row>
    <row r="884" spans="1:10" x14ac:dyDescent="0.3">
      <c r="A884" s="10" t="s">
        <v>1655</v>
      </c>
      <c r="B884" s="11">
        <v>44229</v>
      </c>
      <c r="C884" s="12" t="s">
        <v>1656</v>
      </c>
      <c r="D884" s="12">
        <v>942</v>
      </c>
      <c r="E884" s="13">
        <v>69</v>
      </c>
      <c r="F884" s="14">
        <v>64998</v>
      </c>
      <c r="G884" s="15" t="s">
        <v>79</v>
      </c>
      <c r="H884" s="16" t="s">
        <v>95</v>
      </c>
      <c r="I884" s="16" t="s">
        <v>54</v>
      </c>
      <c r="J884" s="16" t="s">
        <v>61</v>
      </c>
    </row>
    <row r="885" spans="1:10" x14ac:dyDescent="0.3">
      <c r="A885" s="10" t="s">
        <v>1657</v>
      </c>
      <c r="B885" s="11">
        <v>44231</v>
      </c>
      <c r="C885" s="12" t="s">
        <v>1658</v>
      </c>
      <c r="D885" s="12">
        <v>361</v>
      </c>
      <c r="E885" s="13">
        <v>58</v>
      </c>
      <c r="F885" s="14">
        <v>20938</v>
      </c>
      <c r="G885" s="15" t="s">
        <v>44</v>
      </c>
      <c r="H885" s="16" t="s">
        <v>71</v>
      </c>
      <c r="I885" s="16" t="s">
        <v>66</v>
      </c>
      <c r="J885" s="16" t="s">
        <v>55</v>
      </c>
    </row>
    <row r="886" spans="1:10" x14ac:dyDescent="0.3">
      <c r="A886" s="10" t="s">
        <v>1659</v>
      </c>
      <c r="B886" s="11">
        <v>44237</v>
      </c>
      <c r="C886" s="12" t="s">
        <v>1660</v>
      </c>
      <c r="D886" s="12">
        <v>643</v>
      </c>
      <c r="E886" s="13">
        <v>15</v>
      </c>
      <c r="F886" s="14">
        <v>9645</v>
      </c>
      <c r="G886" s="15" t="s">
        <v>75</v>
      </c>
      <c r="H886" s="16" t="s">
        <v>41</v>
      </c>
      <c r="I886" s="16" t="s">
        <v>46</v>
      </c>
      <c r="J886" s="16" t="s">
        <v>50</v>
      </c>
    </row>
    <row r="887" spans="1:10" x14ac:dyDescent="0.3">
      <c r="A887" s="10" t="s">
        <v>1661</v>
      </c>
      <c r="B887" s="11">
        <v>44241</v>
      </c>
      <c r="C887" s="12" t="s">
        <v>1662</v>
      </c>
      <c r="D887" s="12">
        <v>903</v>
      </c>
      <c r="E887" s="13">
        <v>85</v>
      </c>
      <c r="F887" s="14">
        <v>76755</v>
      </c>
      <c r="G887" s="15" t="s">
        <v>75</v>
      </c>
      <c r="H887" s="16" t="s">
        <v>37</v>
      </c>
      <c r="I887" s="16" t="s">
        <v>103</v>
      </c>
      <c r="J887" s="16" t="s">
        <v>119</v>
      </c>
    </row>
    <row r="888" spans="1:10" x14ac:dyDescent="0.3">
      <c r="A888" s="10" t="s">
        <v>1663</v>
      </c>
      <c r="B888" s="11">
        <v>44242</v>
      </c>
      <c r="C888" s="12" t="s">
        <v>1664</v>
      </c>
      <c r="D888" s="12">
        <v>417</v>
      </c>
      <c r="E888" s="13">
        <v>56</v>
      </c>
      <c r="F888" s="14">
        <v>23352</v>
      </c>
      <c r="G888" s="15" t="s">
        <v>17</v>
      </c>
      <c r="H888" s="16" t="s">
        <v>18</v>
      </c>
      <c r="I888" s="16" t="s">
        <v>54</v>
      </c>
      <c r="J888" s="16" t="s">
        <v>72</v>
      </c>
    </row>
    <row r="889" spans="1:10" x14ac:dyDescent="0.3">
      <c r="A889" s="10" t="s">
        <v>1665</v>
      </c>
      <c r="B889" s="11">
        <v>44255</v>
      </c>
      <c r="C889" s="12" t="s">
        <v>1666</v>
      </c>
      <c r="D889" s="12">
        <v>639</v>
      </c>
      <c r="E889" s="13">
        <v>92</v>
      </c>
      <c r="F889" s="14">
        <v>58788</v>
      </c>
      <c r="G889" s="15" t="s">
        <v>66</v>
      </c>
      <c r="H889" s="16" t="s">
        <v>95</v>
      </c>
      <c r="I889" s="16" t="s">
        <v>125</v>
      </c>
      <c r="J889" s="16" t="s">
        <v>61</v>
      </c>
    </row>
    <row r="890" spans="1:10" x14ac:dyDescent="0.3">
      <c r="A890" s="10" t="s">
        <v>1667</v>
      </c>
      <c r="B890" s="11">
        <v>44260</v>
      </c>
      <c r="C890" s="12" t="s">
        <v>1668</v>
      </c>
      <c r="D890" s="12">
        <v>670</v>
      </c>
      <c r="E890" s="13">
        <v>91</v>
      </c>
      <c r="F890" s="14">
        <v>60970</v>
      </c>
      <c r="G890" s="15" t="s">
        <v>115</v>
      </c>
      <c r="H890" s="16" t="s">
        <v>37</v>
      </c>
      <c r="I890" s="16" t="s">
        <v>19</v>
      </c>
      <c r="J890" s="16" t="s">
        <v>112</v>
      </c>
    </row>
    <row r="891" spans="1:10" x14ac:dyDescent="0.3">
      <c r="A891" s="10" t="s">
        <v>1669</v>
      </c>
      <c r="B891" s="11">
        <v>44273</v>
      </c>
      <c r="C891" s="12" t="s">
        <v>1670</v>
      </c>
      <c r="D891" s="12">
        <v>268</v>
      </c>
      <c r="E891" s="13">
        <v>61</v>
      </c>
      <c r="F891" s="14">
        <v>16348</v>
      </c>
      <c r="G891" s="15" t="s">
        <v>27</v>
      </c>
      <c r="H891" s="16" t="s">
        <v>71</v>
      </c>
      <c r="I891" s="16" t="s">
        <v>76</v>
      </c>
      <c r="J891" s="16" t="s">
        <v>119</v>
      </c>
    </row>
    <row r="892" spans="1:10" x14ac:dyDescent="0.3">
      <c r="A892" s="10" t="s">
        <v>1671</v>
      </c>
      <c r="B892" s="11">
        <v>44275</v>
      </c>
      <c r="C892" s="12" t="s">
        <v>1672</v>
      </c>
      <c r="D892" s="12">
        <v>736</v>
      </c>
      <c r="E892" s="13">
        <v>35</v>
      </c>
      <c r="F892" s="14">
        <v>25760</v>
      </c>
      <c r="G892" s="15" t="s">
        <v>75</v>
      </c>
      <c r="H892" s="16" t="s">
        <v>53</v>
      </c>
      <c r="I892" s="16" t="s">
        <v>49</v>
      </c>
      <c r="J892" s="16" t="s">
        <v>129</v>
      </c>
    </row>
    <row r="893" spans="1:10" x14ac:dyDescent="0.3">
      <c r="A893" s="10" t="s">
        <v>1673</v>
      </c>
      <c r="B893" s="11">
        <v>44281</v>
      </c>
      <c r="C893" s="12" t="s">
        <v>1674</v>
      </c>
      <c r="D893" s="12">
        <v>108</v>
      </c>
      <c r="E893" s="13">
        <v>99</v>
      </c>
      <c r="F893" s="14">
        <v>10692</v>
      </c>
      <c r="G893" s="15" t="s">
        <v>44</v>
      </c>
      <c r="H893" s="16" t="s">
        <v>41</v>
      </c>
      <c r="I893" s="16" t="s">
        <v>66</v>
      </c>
      <c r="J893" s="16" t="s">
        <v>33</v>
      </c>
    </row>
    <row r="894" spans="1:10" x14ac:dyDescent="0.3">
      <c r="A894" s="10" t="s">
        <v>1675</v>
      </c>
      <c r="B894" s="11">
        <v>44289</v>
      </c>
      <c r="C894" s="12" t="s">
        <v>1676</v>
      </c>
      <c r="D894" s="12">
        <v>837</v>
      </c>
      <c r="E894" s="13">
        <v>73</v>
      </c>
      <c r="F894" s="14">
        <v>61101</v>
      </c>
      <c r="G894" s="15" t="s">
        <v>31</v>
      </c>
      <c r="H894" s="16" t="s">
        <v>185</v>
      </c>
      <c r="I894" s="16" t="s">
        <v>148</v>
      </c>
      <c r="J894" s="16" t="s">
        <v>29</v>
      </c>
    </row>
    <row r="895" spans="1:10" x14ac:dyDescent="0.3">
      <c r="A895" s="10" t="s">
        <v>1677</v>
      </c>
      <c r="B895" s="11">
        <v>44290</v>
      </c>
      <c r="C895" s="12" t="s">
        <v>1678</v>
      </c>
      <c r="D895" s="12">
        <v>922</v>
      </c>
      <c r="E895" s="13">
        <v>76</v>
      </c>
      <c r="F895" s="14">
        <v>70072</v>
      </c>
      <c r="G895" s="15" t="s">
        <v>133</v>
      </c>
      <c r="H895" s="16" t="s">
        <v>59</v>
      </c>
      <c r="I895" s="16" t="s">
        <v>49</v>
      </c>
      <c r="J895" s="16" t="s">
        <v>105</v>
      </c>
    </row>
    <row r="896" spans="1:10" x14ac:dyDescent="0.3">
      <c r="A896" s="10" t="s">
        <v>1679</v>
      </c>
      <c r="B896" s="11">
        <v>44298</v>
      </c>
      <c r="C896" s="12" t="s">
        <v>1680</v>
      </c>
      <c r="D896" s="12">
        <v>602</v>
      </c>
      <c r="E896" s="13">
        <v>59</v>
      </c>
      <c r="F896" s="14">
        <v>35518</v>
      </c>
      <c r="G896" s="15" t="s">
        <v>27</v>
      </c>
      <c r="H896" s="16" t="s">
        <v>41</v>
      </c>
      <c r="I896" s="16" t="s">
        <v>19</v>
      </c>
      <c r="J896" s="16" t="s">
        <v>55</v>
      </c>
    </row>
    <row r="897" spans="1:10" x14ac:dyDescent="0.3">
      <c r="A897" s="10" t="s">
        <v>1681</v>
      </c>
      <c r="B897" s="11">
        <v>44305</v>
      </c>
      <c r="C897" s="12" t="s">
        <v>1682</v>
      </c>
      <c r="D897" s="12">
        <v>80</v>
      </c>
      <c r="E897" s="13">
        <v>3</v>
      </c>
      <c r="F897" s="14">
        <v>240</v>
      </c>
      <c r="G897" s="15" t="s">
        <v>94</v>
      </c>
      <c r="H897" s="16" t="s">
        <v>71</v>
      </c>
      <c r="I897" s="16" t="s">
        <v>148</v>
      </c>
      <c r="J897" s="16" t="s">
        <v>55</v>
      </c>
    </row>
    <row r="898" spans="1:10" x14ac:dyDescent="0.3">
      <c r="A898" s="10" t="s">
        <v>1683</v>
      </c>
      <c r="B898" s="11">
        <v>44312</v>
      </c>
      <c r="C898" s="12" t="s">
        <v>1684</v>
      </c>
      <c r="D898" s="12">
        <v>443</v>
      </c>
      <c r="E898" s="13">
        <v>64</v>
      </c>
      <c r="F898" s="14">
        <v>28352</v>
      </c>
      <c r="G898" s="15" t="s">
        <v>115</v>
      </c>
      <c r="H898" s="16" t="s">
        <v>32</v>
      </c>
      <c r="I898" s="16" t="s">
        <v>38</v>
      </c>
      <c r="J898" s="16" t="s">
        <v>123</v>
      </c>
    </row>
    <row r="899" spans="1:10" x14ac:dyDescent="0.3">
      <c r="A899" s="10" t="s">
        <v>1685</v>
      </c>
      <c r="B899" s="11">
        <v>44316</v>
      </c>
      <c r="C899" s="12" t="s">
        <v>1686</v>
      </c>
      <c r="D899" s="12">
        <v>843</v>
      </c>
      <c r="E899" s="13">
        <v>65</v>
      </c>
      <c r="F899" s="14">
        <v>54795</v>
      </c>
      <c r="G899" s="15" t="s">
        <v>58</v>
      </c>
      <c r="H899" s="16" t="s">
        <v>102</v>
      </c>
      <c r="I899" s="16" t="s">
        <v>22</v>
      </c>
      <c r="J899" s="16" t="s">
        <v>119</v>
      </c>
    </row>
    <row r="900" spans="1:10" x14ac:dyDescent="0.3">
      <c r="A900" s="10" t="s">
        <v>1687</v>
      </c>
      <c r="B900" s="11">
        <v>44324</v>
      </c>
      <c r="C900" s="12" t="s">
        <v>1688</v>
      </c>
      <c r="D900" s="12">
        <v>607</v>
      </c>
      <c r="E900" s="13">
        <v>80</v>
      </c>
      <c r="F900" s="14">
        <v>48560</v>
      </c>
      <c r="G900" s="15" t="s">
        <v>94</v>
      </c>
      <c r="H900" s="16" t="s">
        <v>41</v>
      </c>
      <c r="I900" s="16" t="s">
        <v>19</v>
      </c>
      <c r="J900" s="16" t="s">
        <v>129</v>
      </c>
    </row>
    <row r="901" spans="1:10" x14ac:dyDescent="0.3">
      <c r="A901" s="10" t="s">
        <v>1689</v>
      </c>
      <c r="B901" s="11">
        <v>44347</v>
      </c>
      <c r="C901" s="12" t="s">
        <v>1690</v>
      </c>
      <c r="D901" s="12">
        <v>32</v>
      </c>
      <c r="E901" s="13">
        <v>3</v>
      </c>
      <c r="F901" s="14">
        <v>96</v>
      </c>
      <c r="G901" s="15" t="s">
        <v>66</v>
      </c>
      <c r="H901" s="16" t="s">
        <v>37</v>
      </c>
      <c r="I901" s="16" t="s">
        <v>46</v>
      </c>
      <c r="J901" s="16" t="s">
        <v>55</v>
      </c>
    </row>
    <row r="902" spans="1:10" x14ac:dyDescent="0.3">
      <c r="A902" s="10" t="s">
        <v>1691</v>
      </c>
      <c r="B902" s="11">
        <v>44350</v>
      </c>
      <c r="C902" s="12" t="s">
        <v>1692</v>
      </c>
      <c r="D902" s="12">
        <v>91</v>
      </c>
      <c r="E902" s="13">
        <v>79</v>
      </c>
      <c r="F902" s="14">
        <v>7189</v>
      </c>
      <c r="G902" s="15" t="s">
        <v>65</v>
      </c>
      <c r="H902" s="16" t="s">
        <v>45</v>
      </c>
      <c r="I902" s="16" t="s">
        <v>54</v>
      </c>
      <c r="J902" s="16" t="s">
        <v>29</v>
      </c>
    </row>
    <row r="903" spans="1:10" x14ac:dyDescent="0.3">
      <c r="A903" s="10" t="s">
        <v>1693</v>
      </c>
      <c r="B903" s="11">
        <v>44356</v>
      </c>
      <c r="C903" s="12" t="s">
        <v>1694</v>
      </c>
      <c r="D903" s="12">
        <v>246</v>
      </c>
      <c r="E903" s="13">
        <v>96</v>
      </c>
      <c r="F903" s="14">
        <v>23616</v>
      </c>
      <c r="G903" s="15" t="s">
        <v>79</v>
      </c>
      <c r="H903" s="16" t="s">
        <v>109</v>
      </c>
      <c r="I903" s="16" t="s">
        <v>46</v>
      </c>
      <c r="J903" s="16" t="s">
        <v>112</v>
      </c>
    </row>
    <row r="904" spans="1:10" x14ac:dyDescent="0.3">
      <c r="A904" s="10" t="s">
        <v>1695</v>
      </c>
      <c r="B904" s="11">
        <v>44357</v>
      </c>
      <c r="C904" s="12" t="s">
        <v>1696</v>
      </c>
      <c r="D904" s="12">
        <v>554</v>
      </c>
      <c r="E904" s="13">
        <v>30</v>
      </c>
      <c r="F904" s="14">
        <v>16620</v>
      </c>
      <c r="G904" s="15" t="s">
        <v>36</v>
      </c>
      <c r="H904" s="16" t="s">
        <v>87</v>
      </c>
      <c r="I904" s="16" t="s">
        <v>54</v>
      </c>
      <c r="J904" s="16" t="s">
        <v>25</v>
      </c>
    </row>
    <row r="905" spans="1:10" x14ac:dyDescent="0.3">
      <c r="A905" s="10" t="s">
        <v>1697</v>
      </c>
      <c r="B905" s="11">
        <v>44358</v>
      </c>
      <c r="C905" s="12" t="s">
        <v>1698</v>
      </c>
      <c r="D905" s="12">
        <v>327</v>
      </c>
      <c r="E905" s="13">
        <v>71</v>
      </c>
      <c r="F905" s="14">
        <v>23217</v>
      </c>
      <c r="G905" s="15" t="s">
        <v>44</v>
      </c>
      <c r="H905" s="16" t="s">
        <v>102</v>
      </c>
      <c r="I905" s="16" t="s">
        <v>54</v>
      </c>
      <c r="J905" s="16" t="s">
        <v>105</v>
      </c>
    </row>
    <row r="906" spans="1:10" x14ac:dyDescent="0.3">
      <c r="A906" s="10" t="s">
        <v>1699</v>
      </c>
      <c r="B906" s="11">
        <v>44380</v>
      </c>
      <c r="C906" s="12" t="s">
        <v>1700</v>
      </c>
      <c r="D906" s="12">
        <v>598</v>
      </c>
      <c r="E906" s="13">
        <v>14</v>
      </c>
      <c r="F906" s="14">
        <v>8372</v>
      </c>
      <c r="G906" s="15" t="s">
        <v>75</v>
      </c>
      <c r="H906" s="16" t="s">
        <v>41</v>
      </c>
      <c r="I906" s="16" t="s">
        <v>28</v>
      </c>
      <c r="J906" s="16" t="s">
        <v>112</v>
      </c>
    </row>
    <row r="907" spans="1:10" x14ac:dyDescent="0.3">
      <c r="A907" s="10" t="s">
        <v>1701</v>
      </c>
      <c r="B907" s="11">
        <v>44389</v>
      </c>
      <c r="C907" s="12" t="s">
        <v>1702</v>
      </c>
      <c r="D907" s="12">
        <v>663</v>
      </c>
      <c r="E907" s="13">
        <v>83</v>
      </c>
      <c r="F907" s="14">
        <v>55029</v>
      </c>
      <c r="G907" s="15" t="s">
        <v>133</v>
      </c>
      <c r="H907" s="16" t="s">
        <v>99</v>
      </c>
      <c r="I907" s="16" t="s">
        <v>80</v>
      </c>
      <c r="J907" s="16" t="s">
        <v>105</v>
      </c>
    </row>
    <row r="908" spans="1:10" x14ac:dyDescent="0.3">
      <c r="A908" s="10" t="s">
        <v>1703</v>
      </c>
      <c r="B908" s="11">
        <v>44400</v>
      </c>
      <c r="C908" s="12" t="s">
        <v>1704</v>
      </c>
      <c r="D908" s="12">
        <v>117</v>
      </c>
      <c r="E908" s="13">
        <v>34</v>
      </c>
      <c r="F908" s="14">
        <v>3978</v>
      </c>
      <c r="G908" s="15" t="s">
        <v>27</v>
      </c>
      <c r="H908" s="16" t="s">
        <v>87</v>
      </c>
      <c r="I908" s="16" t="s">
        <v>80</v>
      </c>
      <c r="J908" s="16" t="s">
        <v>50</v>
      </c>
    </row>
    <row r="909" spans="1:10" x14ac:dyDescent="0.3">
      <c r="A909" s="10" t="s">
        <v>1705</v>
      </c>
      <c r="B909" s="11">
        <v>44400</v>
      </c>
      <c r="C909" s="12" t="s">
        <v>1706</v>
      </c>
      <c r="D909" s="12">
        <v>498</v>
      </c>
      <c r="E909" s="13">
        <v>4</v>
      </c>
      <c r="F909" s="14">
        <v>1992</v>
      </c>
      <c r="G909" s="15" t="s">
        <v>94</v>
      </c>
      <c r="H909" s="16" t="s">
        <v>18</v>
      </c>
      <c r="I909" s="16" t="s">
        <v>22</v>
      </c>
      <c r="J909" s="16" t="s">
        <v>50</v>
      </c>
    </row>
    <row r="910" spans="1:10" x14ac:dyDescent="0.3">
      <c r="A910" s="10" t="s">
        <v>1707</v>
      </c>
      <c r="B910" s="11">
        <v>44405</v>
      </c>
      <c r="C910" s="12" t="s">
        <v>1708</v>
      </c>
      <c r="D910" s="12">
        <v>424</v>
      </c>
      <c r="E910" s="13">
        <v>35</v>
      </c>
      <c r="F910" s="14">
        <v>14840</v>
      </c>
      <c r="G910" s="15" t="s">
        <v>36</v>
      </c>
      <c r="H910" s="16" t="s">
        <v>37</v>
      </c>
      <c r="I910" s="16" t="s">
        <v>19</v>
      </c>
      <c r="J910" s="16" t="s">
        <v>20</v>
      </c>
    </row>
    <row r="911" spans="1:10" x14ac:dyDescent="0.3">
      <c r="A911" s="10" t="s">
        <v>1709</v>
      </c>
      <c r="B911" s="11">
        <v>44406</v>
      </c>
      <c r="C911" s="12" t="s">
        <v>1710</v>
      </c>
      <c r="D911" s="12">
        <v>75</v>
      </c>
      <c r="E911" s="13">
        <v>19</v>
      </c>
      <c r="F911" s="14">
        <v>1425</v>
      </c>
      <c r="G911" s="15" t="s">
        <v>36</v>
      </c>
      <c r="H911" s="16" t="s">
        <v>53</v>
      </c>
      <c r="I911" s="16" t="s">
        <v>28</v>
      </c>
      <c r="J911" s="16" t="s">
        <v>123</v>
      </c>
    </row>
    <row r="912" spans="1:10" x14ac:dyDescent="0.3">
      <c r="A912" s="10" t="s">
        <v>1711</v>
      </c>
      <c r="B912" s="11">
        <v>44406</v>
      </c>
      <c r="C912" s="12" t="s">
        <v>1712</v>
      </c>
      <c r="D912" s="12">
        <v>520</v>
      </c>
      <c r="E912" s="13">
        <v>81</v>
      </c>
      <c r="F912" s="14">
        <v>42120</v>
      </c>
      <c r="G912" s="15" t="s">
        <v>65</v>
      </c>
      <c r="H912" s="16" t="s">
        <v>32</v>
      </c>
      <c r="I912" s="16" t="s">
        <v>22</v>
      </c>
      <c r="J912" s="16" t="s">
        <v>20</v>
      </c>
    </row>
    <row r="913" spans="1:10" x14ac:dyDescent="0.3">
      <c r="A913" s="10" t="s">
        <v>1713</v>
      </c>
      <c r="B913" s="11">
        <v>44410</v>
      </c>
      <c r="C913" s="12" t="s">
        <v>1714</v>
      </c>
      <c r="D913" s="12">
        <v>905</v>
      </c>
      <c r="E913" s="13">
        <v>46</v>
      </c>
      <c r="F913" s="14">
        <v>41630</v>
      </c>
      <c r="G913" s="15" t="s">
        <v>27</v>
      </c>
      <c r="H913" s="16" t="s">
        <v>99</v>
      </c>
      <c r="I913" s="16" t="s">
        <v>22</v>
      </c>
      <c r="J913" s="16" t="s">
        <v>29</v>
      </c>
    </row>
    <row r="914" spans="1:10" x14ac:dyDescent="0.3">
      <c r="A914" s="10" t="s">
        <v>1715</v>
      </c>
      <c r="B914" s="11">
        <v>44423</v>
      </c>
      <c r="C914" s="12" t="s">
        <v>1716</v>
      </c>
      <c r="D914" s="12">
        <v>754</v>
      </c>
      <c r="E914" s="13">
        <v>9</v>
      </c>
      <c r="F914" s="14">
        <v>6786</v>
      </c>
      <c r="G914" s="15" t="s">
        <v>58</v>
      </c>
      <c r="H914" s="16" t="s">
        <v>23</v>
      </c>
      <c r="I914" s="16" t="s">
        <v>60</v>
      </c>
      <c r="J914" s="16" t="s">
        <v>105</v>
      </c>
    </row>
    <row r="915" spans="1:10" x14ac:dyDescent="0.3">
      <c r="A915" s="10" t="s">
        <v>1717</v>
      </c>
      <c r="B915" s="11">
        <v>44424</v>
      </c>
      <c r="C915" s="12" t="s">
        <v>1718</v>
      </c>
      <c r="D915" s="12">
        <v>282</v>
      </c>
      <c r="E915" s="13">
        <v>30</v>
      </c>
      <c r="F915" s="14">
        <v>8460</v>
      </c>
      <c r="G915" s="15" t="s">
        <v>66</v>
      </c>
      <c r="H915" s="16" t="s">
        <v>37</v>
      </c>
      <c r="I915" s="16" t="s">
        <v>24</v>
      </c>
      <c r="J915" s="16" t="s">
        <v>83</v>
      </c>
    </row>
    <row r="916" spans="1:10" x14ac:dyDescent="0.3">
      <c r="A916" s="10" t="s">
        <v>1719</v>
      </c>
      <c r="B916" s="11">
        <v>44429</v>
      </c>
      <c r="C916" s="12" t="s">
        <v>1720</v>
      </c>
      <c r="D916" s="12">
        <v>469</v>
      </c>
      <c r="E916" s="13">
        <v>47</v>
      </c>
      <c r="F916" s="14">
        <v>22043</v>
      </c>
      <c r="G916" s="15" t="s">
        <v>44</v>
      </c>
      <c r="H916" s="16" t="s">
        <v>109</v>
      </c>
      <c r="I916" s="16" t="s">
        <v>60</v>
      </c>
      <c r="J916" s="16" t="s">
        <v>29</v>
      </c>
    </row>
    <row r="917" spans="1:10" x14ac:dyDescent="0.3">
      <c r="A917" s="10" t="s">
        <v>1721</v>
      </c>
      <c r="B917" s="11">
        <v>44429</v>
      </c>
      <c r="C917" s="12" t="s">
        <v>1722</v>
      </c>
      <c r="D917" s="12">
        <v>492</v>
      </c>
      <c r="E917" s="13">
        <v>38</v>
      </c>
      <c r="F917" s="14">
        <v>18696</v>
      </c>
      <c r="G917" s="15" t="s">
        <v>75</v>
      </c>
      <c r="H917" s="16" t="s">
        <v>18</v>
      </c>
      <c r="I917" s="16" t="s">
        <v>54</v>
      </c>
      <c r="J917" s="16" t="s">
        <v>29</v>
      </c>
    </row>
    <row r="918" spans="1:10" x14ac:dyDescent="0.3">
      <c r="A918" s="10" t="s">
        <v>1723</v>
      </c>
      <c r="B918" s="11">
        <v>44431</v>
      </c>
      <c r="C918" s="12" t="s">
        <v>1724</v>
      </c>
      <c r="D918" s="12">
        <v>770</v>
      </c>
      <c r="E918" s="13">
        <v>48</v>
      </c>
      <c r="F918" s="14">
        <v>36960</v>
      </c>
      <c r="G918" s="15" t="s">
        <v>75</v>
      </c>
      <c r="H918" s="16" t="s">
        <v>41</v>
      </c>
      <c r="I918" s="16" t="s">
        <v>148</v>
      </c>
      <c r="J918" s="16" t="s">
        <v>55</v>
      </c>
    </row>
    <row r="919" spans="1:10" x14ac:dyDescent="0.3">
      <c r="A919" s="10" t="s">
        <v>1725</v>
      </c>
      <c r="B919" s="11">
        <v>44432</v>
      </c>
      <c r="C919" s="12" t="s">
        <v>1726</v>
      </c>
      <c r="D919" s="12">
        <v>955</v>
      </c>
      <c r="E919" s="13">
        <v>39</v>
      </c>
      <c r="F919" s="14">
        <v>37245</v>
      </c>
      <c r="G919" s="15" t="s">
        <v>17</v>
      </c>
      <c r="H919" s="16" t="s">
        <v>109</v>
      </c>
      <c r="I919" s="16" t="s">
        <v>46</v>
      </c>
      <c r="J919" s="16" t="s">
        <v>29</v>
      </c>
    </row>
    <row r="920" spans="1:10" x14ac:dyDescent="0.3">
      <c r="A920" s="10" t="s">
        <v>1727</v>
      </c>
      <c r="B920" s="11">
        <v>44443</v>
      </c>
      <c r="C920" s="12" t="s">
        <v>1728</v>
      </c>
      <c r="D920" s="12">
        <v>293</v>
      </c>
      <c r="E920" s="13">
        <v>65</v>
      </c>
      <c r="F920" s="14">
        <v>19045</v>
      </c>
      <c r="G920" s="15" t="s">
        <v>17</v>
      </c>
      <c r="H920" s="16" t="s">
        <v>99</v>
      </c>
      <c r="I920" s="16" t="s">
        <v>125</v>
      </c>
      <c r="J920" s="16" t="s">
        <v>25</v>
      </c>
    </row>
    <row r="921" spans="1:10" x14ac:dyDescent="0.3">
      <c r="A921" s="10" t="s">
        <v>1729</v>
      </c>
      <c r="B921" s="11">
        <v>44458</v>
      </c>
      <c r="C921" s="12" t="s">
        <v>1730</v>
      </c>
      <c r="D921" s="12">
        <v>363</v>
      </c>
      <c r="E921" s="13">
        <v>61</v>
      </c>
      <c r="F921" s="14">
        <v>22143</v>
      </c>
      <c r="G921" s="15" t="s">
        <v>94</v>
      </c>
      <c r="H921" s="16" t="s">
        <v>18</v>
      </c>
      <c r="I921" s="16" t="s">
        <v>103</v>
      </c>
      <c r="J921" s="16" t="s">
        <v>50</v>
      </c>
    </row>
    <row r="922" spans="1:10" x14ac:dyDescent="0.3">
      <c r="A922" s="10" t="s">
        <v>1731</v>
      </c>
      <c r="B922" s="11">
        <v>44460</v>
      </c>
      <c r="C922" s="12" t="s">
        <v>1732</v>
      </c>
      <c r="D922" s="12">
        <v>37</v>
      </c>
      <c r="E922" s="13">
        <v>5</v>
      </c>
      <c r="F922" s="14">
        <v>185</v>
      </c>
      <c r="G922" s="15" t="s">
        <v>75</v>
      </c>
      <c r="H922" s="16" t="s">
        <v>45</v>
      </c>
      <c r="I922" s="16" t="s">
        <v>46</v>
      </c>
      <c r="J922" s="16" t="s">
        <v>55</v>
      </c>
    </row>
    <row r="923" spans="1:10" x14ac:dyDescent="0.3">
      <c r="A923" s="10" t="s">
        <v>1733</v>
      </c>
      <c r="B923" s="11">
        <v>44472</v>
      </c>
      <c r="C923" s="12" t="s">
        <v>1734</v>
      </c>
      <c r="D923" s="12">
        <v>70</v>
      </c>
      <c r="E923" s="13">
        <v>10</v>
      </c>
      <c r="F923" s="14">
        <v>700</v>
      </c>
      <c r="G923" s="15" t="s">
        <v>36</v>
      </c>
      <c r="H923" s="16" t="s">
        <v>53</v>
      </c>
      <c r="I923" s="16" t="s">
        <v>49</v>
      </c>
      <c r="J923" s="16" t="s">
        <v>123</v>
      </c>
    </row>
    <row r="924" spans="1:10" x14ac:dyDescent="0.3">
      <c r="A924" s="10" t="s">
        <v>1735</v>
      </c>
      <c r="B924" s="11">
        <v>44473</v>
      </c>
      <c r="C924" s="12" t="s">
        <v>1736</v>
      </c>
      <c r="D924" s="12">
        <v>47</v>
      </c>
      <c r="E924" s="13">
        <v>100</v>
      </c>
      <c r="F924" s="14">
        <v>4700</v>
      </c>
      <c r="G924" s="15" t="s">
        <v>86</v>
      </c>
      <c r="H924" s="16" t="s">
        <v>32</v>
      </c>
      <c r="I924" s="16" t="s">
        <v>22</v>
      </c>
      <c r="J924" s="16" t="s">
        <v>112</v>
      </c>
    </row>
    <row r="925" spans="1:10" x14ac:dyDescent="0.3">
      <c r="A925" s="10" t="s">
        <v>1737</v>
      </c>
      <c r="B925" s="11">
        <v>44483</v>
      </c>
      <c r="C925" s="12" t="s">
        <v>1738</v>
      </c>
      <c r="D925" s="12">
        <v>322</v>
      </c>
      <c r="E925" s="13">
        <v>43</v>
      </c>
      <c r="F925" s="14">
        <v>13846</v>
      </c>
      <c r="G925" s="15" t="s">
        <v>17</v>
      </c>
      <c r="H925" s="16" t="s">
        <v>53</v>
      </c>
      <c r="I925" s="16" t="s">
        <v>19</v>
      </c>
      <c r="J925" s="16" t="s">
        <v>61</v>
      </c>
    </row>
    <row r="926" spans="1:10" x14ac:dyDescent="0.3">
      <c r="A926" s="10" t="s">
        <v>1739</v>
      </c>
      <c r="B926" s="11">
        <v>44489</v>
      </c>
      <c r="C926" s="12" t="s">
        <v>1740</v>
      </c>
      <c r="D926" s="12">
        <v>115</v>
      </c>
      <c r="E926" s="13">
        <v>91</v>
      </c>
      <c r="F926" s="14">
        <v>10465</v>
      </c>
      <c r="G926" s="15" t="s">
        <v>65</v>
      </c>
      <c r="H926" s="16" t="s">
        <v>53</v>
      </c>
      <c r="I926" s="16" t="s">
        <v>80</v>
      </c>
      <c r="J926" s="16" t="s">
        <v>105</v>
      </c>
    </row>
    <row r="927" spans="1:10" x14ac:dyDescent="0.3">
      <c r="A927" s="10" t="s">
        <v>1741</v>
      </c>
      <c r="B927" s="11">
        <v>44489</v>
      </c>
      <c r="C927" s="12" t="s">
        <v>1742</v>
      </c>
      <c r="D927" s="12">
        <v>548</v>
      </c>
      <c r="E927" s="13">
        <v>21</v>
      </c>
      <c r="F927" s="14">
        <v>11508</v>
      </c>
      <c r="G927" s="15" t="s">
        <v>79</v>
      </c>
      <c r="H927" s="16" t="s">
        <v>102</v>
      </c>
      <c r="I927" s="16" t="s">
        <v>54</v>
      </c>
      <c r="J927" s="16" t="s">
        <v>33</v>
      </c>
    </row>
    <row r="928" spans="1:10" x14ac:dyDescent="0.3">
      <c r="A928" s="10" t="s">
        <v>1743</v>
      </c>
      <c r="B928" s="11">
        <v>44496</v>
      </c>
      <c r="C928" s="12" t="s">
        <v>1744</v>
      </c>
      <c r="D928" s="12">
        <v>276</v>
      </c>
      <c r="E928" s="13">
        <v>4</v>
      </c>
      <c r="F928" s="14">
        <v>1104</v>
      </c>
      <c r="G928" s="15" t="s">
        <v>79</v>
      </c>
      <c r="H928" s="16" t="s">
        <v>37</v>
      </c>
      <c r="I928" s="16" t="s">
        <v>54</v>
      </c>
      <c r="J928" s="16" t="s">
        <v>33</v>
      </c>
    </row>
    <row r="929" spans="1:10" x14ac:dyDescent="0.3">
      <c r="A929" s="10" t="s">
        <v>1745</v>
      </c>
      <c r="B929" s="11">
        <v>44500</v>
      </c>
      <c r="C929" s="12" t="s">
        <v>1746</v>
      </c>
      <c r="D929" s="12">
        <v>434</v>
      </c>
      <c r="E929" s="13">
        <v>3</v>
      </c>
      <c r="F929" s="14">
        <v>1302</v>
      </c>
      <c r="G929" s="15" t="s">
        <v>79</v>
      </c>
      <c r="H929" s="16" t="s">
        <v>32</v>
      </c>
      <c r="I929" s="16" t="s">
        <v>38</v>
      </c>
      <c r="J929" s="16" t="s">
        <v>33</v>
      </c>
    </row>
    <row r="930" spans="1:10" x14ac:dyDescent="0.3">
      <c r="A930" s="10" t="s">
        <v>1747</v>
      </c>
      <c r="B930" s="11">
        <v>44502</v>
      </c>
      <c r="C930" s="12" t="s">
        <v>1748</v>
      </c>
      <c r="D930" s="12">
        <v>364</v>
      </c>
      <c r="E930" s="13">
        <v>91</v>
      </c>
      <c r="F930" s="14">
        <v>33124</v>
      </c>
      <c r="G930" s="15" t="s">
        <v>94</v>
      </c>
      <c r="H930" s="16" t="s">
        <v>18</v>
      </c>
      <c r="I930" s="16" t="s">
        <v>125</v>
      </c>
      <c r="J930" s="16" t="s">
        <v>55</v>
      </c>
    </row>
    <row r="931" spans="1:10" x14ac:dyDescent="0.3">
      <c r="A931" s="10" t="s">
        <v>1749</v>
      </c>
      <c r="B931" s="11">
        <v>44518</v>
      </c>
      <c r="C931" s="12" t="s">
        <v>1750</v>
      </c>
      <c r="D931" s="12">
        <v>92</v>
      </c>
      <c r="E931" s="13">
        <v>77</v>
      </c>
      <c r="F931" s="14">
        <v>7084</v>
      </c>
      <c r="G931" s="15" t="s">
        <v>79</v>
      </c>
      <c r="H931" s="16" t="s">
        <v>53</v>
      </c>
      <c r="I931" s="16" t="s">
        <v>80</v>
      </c>
      <c r="J931" s="16" t="s">
        <v>33</v>
      </c>
    </row>
    <row r="932" spans="1:10" x14ac:dyDescent="0.3">
      <c r="A932" s="10" t="s">
        <v>1751</v>
      </c>
      <c r="B932" s="11">
        <v>44525</v>
      </c>
      <c r="C932" s="12" t="s">
        <v>1752</v>
      </c>
      <c r="D932" s="12">
        <v>450</v>
      </c>
      <c r="E932" s="13">
        <v>68</v>
      </c>
      <c r="F932" s="14">
        <v>30600</v>
      </c>
      <c r="G932" s="15" t="s">
        <v>75</v>
      </c>
      <c r="H932" s="16" t="s">
        <v>95</v>
      </c>
      <c r="I932" s="16" t="s">
        <v>76</v>
      </c>
      <c r="J932" s="16" t="s">
        <v>83</v>
      </c>
    </row>
    <row r="933" spans="1:10" x14ac:dyDescent="0.3">
      <c r="A933" s="10" t="s">
        <v>1753</v>
      </c>
      <c r="B933" s="11">
        <v>44548</v>
      </c>
      <c r="C933" s="12" t="s">
        <v>1754</v>
      </c>
      <c r="D933" s="12">
        <v>883</v>
      </c>
      <c r="E933" s="13">
        <v>10</v>
      </c>
      <c r="F933" s="14">
        <v>8830</v>
      </c>
      <c r="G933" s="15" t="s">
        <v>133</v>
      </c>
      <c r="H933" s="16" t="s">
        <v>185</v>
      </c>
      <c r="I933" s="16" t="s">
        <v>80</v>
      </c>
      <c r="J933" s="16" t="s">
        <v>55</v>
      </c>
    </row>
    <row r="934" spans="1:10" x14ac:dyDescent="0.3">
      <c r="A934" s="10" t="s">
        <v>1755</v>
      </c>
      <c r="B934" s="11">
        <v>44559</v>
      </c>
      <c r="C934" s="12" t="s">
        <v>1756</v>
      </c>
      <c r="D934" s="12">
        <v>881</v>
      </c>
      <c r="E934" s="13">
        <v>45</v>
      </c>
      <c r="F934" s="14">
        <v>39645</v>
      </c>
      <c r="G934" s="15" t="s">
        <v>27</v>
      </c>
      <c r="H934" s="16" t="s">
        <v>102</v>
      </c>
      <c r="I934" s="16" t="s">
        <v>28</v>
      </c>
      <c r="J934" s="16" t="s">
        <v>50</v>
      </c>
    </row>
    <row r="935" spans="1:10" x14ac:dyDescent="0.3">
      <c r="A935" s="10" t="s">
        <v>1757</v>
      </c>
      <c r="B935" s="11">
        <v>44560</v>
      </c>
      <c r="C935" s="12" t="s">
        <v>1758</v>
      </c>
      <c r="D935" s="12">
        <v>511</v>
      </c>
      <c r="E935" s="13">
        <v>25</v>
      </c>
      <c r="F935" s="14">
        <v>12775</v>
      </c>
      <c r="G935" s="15" t="s">
        <v>65</v>
      </c>
      <c r="H935" s="16" t="s">
        <v>53</v>
      </c>
      <c r="I935" s="16" t="s">
        <v>66</v>
      </c>
      <c r="J935" s="16" t="s">
        <v>25</v>
      </c>
    </row>
    <row r="936" spans="1:10" x14ac:dyDescent="0.3">
      <c r="A936" s="10" t="s">
        <v>1759</v>
      </c>
      <c r="B936" s="11">
        <v>44562</v>
      </c>
      <c r="C936" s="12" t="s">
        <v>1760</v>
      </c>
      <c r="D936" s="12">
        <v>834</v>
      </c>
      <c r="E936" s="13">
        <v>24</v>
      </c>
      <c r="F936" s="14">
        <v>20016</v>
      </c>
      <c r="G936" s="15" t="s">
        <v>66</v>
      </c>
      <c r="H936" s="16" t="s">
        <v>99</v>
      </c>
      <c r="I936" s="16" t="s">
        <v>103</v>
      </c>
      <c r="J936" s="16" t="s">
        <v>112</v>
      </c>
    </row>
    <row r="937" spans="1:10" x14ac:dyDescent="0.3">
      <c r="A937" s="10" t="s">
        <v>1761</v>
      </c>
      <c r="B937" s="11">
        <v>44562</v>
      </c>
      <c r="C937" s="12" t="s">
        <v>1762</v>
      </c>
      <c r="D937" s="12">
        <v>887</v>
      </c>
      <c r="E937" s="13">
        <v>79</v>
      </c>
      <c r="F937" s="14">
        <v>70073</v>
      </c>
      <c r="G937" s="15" t="s">
        <v>27</v>
      </c>
      <c r="H937" s="16" t="s">
        <v>109</v>
      </c>
      <c r="I937" s="16" t="s">
        <v>66</v>
      </c>
      <c r="J937" s="16" t="s">
        <v>33</v>
      </c>
    </row>
    <row r="938" spans="1:10" x14ac:dyDescent="0.3">
      <c r="A938" s="10" t="s">
        <v>1763</v>
      </c>
      <c r="B938" s="11">
        <v>44563</v>
      </c>
      <c r="C938" s="12" t="s">
        <v>1764</v>
      </c>
      <c r="D938" s="12">
        <v>570</v>
      </c>
      <c r="E938" s="13">
        <v>43</v>
      </c>
      <c r="F938" s="14">
        <v>24510</v>
      </c>
      <c r="G938" s="15" t="s">
        <v>66</v>
      </c>
      <c r="H938" s="16" t="s">
        <v>37</v>
      </c>
      <c r="I938" s="16" t="s">
        <v>22</v>
      </c>
      <c r="J938" s="16" t="s">
        <v>25</v>
      </c>
    </row>
    <row r="939" spans="1:10" x14ac:dyDescent="0.3">
      <c r="A939" s="10" t="s">
        <v>1765</v>
      </c>
      <c r="B939" s="11">
        <v>44565</v>
      </c>
      <c r="C939" s="12" t="s">
        <v>1766</v>
      </c>
      <c r="D939" s="12">
        <v>177</v>
      </c>
      <c r="E939" s="13">
        <v>85</v>
      </c>
      <c r="F939" s="14">
        <v>15045</v>
      </c>
      <c r="G939" s="15" t="s">
        <v>31</v>
      </c>
      <c r="H939" s="16" t="s">
        <v>109</v>
      </c>
      <c r="I939" s="16" t="s">
        <v>49</v>
      </c>
      <c r="J939" s="16" t="s">
        <v>20</v>
      </c>
    </row>
    <row r="940" spans="1:10" x14ac:dyDescent="0.3">
      <c r="A940" s="10" t="s">
        <v>1767</v>
      </c>
      <c r="B940" s="11">
        <v>44568</v>
      </c>
      <c r="C940" s="12" t="s">
        <v>1768</v>
      </c>
      <c r="D940" s="12">
        <v>987</v>
      </c>
      <c r="E940" s="13">
        <v>81</v>
      </c>
      <c r="F940" s="14">
        <v>79947</v>
      </c>
      <c r="G940" s="15" t="s">
        <v>17</v>
      </c>
      <c r="H940" s="16" t="s">
        <v>32</v>
      </c>
      <c r="I940" s="16" t="s">
        <v>54</v>
      </c>
      <c r="J940" s="16" t="s">
        <v>112</v>
      </c>
    </row>
    <row r="941" spans="1:10" x14ac:dyDescent="0.3">
      <c r="A941" s="10" t="s">
        <v>1769</v>
      </c>
      <c r="B941" s="11">
        <v>44570</v>
      </c>
      <c r="C941" s="12" t="s">
        <v>1770</v>
      </c>
      <c r="D941" s="12">
        <v>541</v>
      </c>
      <c r="E941" s="13">
        <v>28</v>
      </c>
      <c r="F941" s="14">
        <v>15148</v>
      </c>
      <c r="G941" s="15" t="s">
        <v>86</v>
      </c>
      <c r="H941" s="16" t="s">
        <v>32</v>
      </c>
      <c r="I941" s="16" t="s">
        <v>103</v>
      </c>
      <c r="J941" s="16" t="s">
        <v>50</v>
      </c>
    </row>
    <row r="942" spans="1:10" x14ac:dyDescent="0.3">
      <c r="A942" s="10" t="s">
        <v>1771</v>
      </c>
      <c r="B942" s="11">
        <v>44577</v>
      </c>
      <c r="C942" s="12" t="s">
        <v>1772</v>
      </c>
      <c r="D942" s="12">
        <v>134</v>
      </c>
      <c r="E942" s="13">
        <v>77</v>
      </c>
      <c r="F942" s="14">
        <v>10318</v>
      </c>
      <c r="G942" s="15" t="s">
        <v>17</v>
      </c>
      <c r="H942" s="16" t="s">
        <v>109</v>
      </c>
      <c r="I942" s="16" t="s">
        <v>22</v>
      </c>
      <c r="J942" s="16" t="s">
        <v>20</v>
      </c>
    </row>
    <row r="943" spans="1:10" x14ac:dyDescent="0.3">
      <c r="A943" s="10" t="s">
        <v>1773</v>
      </c>
      <c r="B943" s="11">
        <v>44580</v>
      </c>
      <c r="C943" s="12" t="s">
        <v>1774</v>
      </c>
      <c r="D943" s="12">
        <v>895</v>
      </c>
      <c r="E943" s="13">
        <v>81</v>
      </c>
      <c r="F943" s="14">
        <v>72495</v>
      </c>
      <c r="G943" s="15" t="s">
        <v>94</v>
      </c>
      <c r="H943" s="16" t="s">
        <v>95</v>
      </c>
      <c r="I943" s="16" t="s">
        <v>49</v>
      </c>
      <c r="J943" s="16" t="s">
        <v>119</v>
      </c>
    </row>
    <row r="944" spans="1:10" x14ac:dyDescent="0.3">
      <c r="A944" s="10" t="s">
        <v>1775</v>
      </c>
      <c r="B944" s="11">
        <v>44581</v>
      </c>
      <c r="C944" s="12" t="s">
        <v>1776</v>
      </c>
      <c r="D944" s="12">
        <v>729</v>
      </c>
      <c r="E944" s="13">
        <v>4</v>
      </c>
      <c r="F944" s="14">
        <v>2916</v>
      </c>
      <c r="G944" s="15" t="s">
        <v>66</v>
      </c>
      <c r="H944" s="16" t="s">
        <v>109</v>
      </c>
      <c r="I944" s="16" t="s">
        <v>80</v>
      </c>
      <c r="J944" s="16" t="s">
        <v>129</v>
      </c>
    </row>
    <row r="945" spans="1:10" x14ac:dyDescent="0.3">
      <c r="A945" s="10" t="s">
        <v>1777</v>
      </c>
      <c r="B945" s="11">
        <v>44584</v>
      </c>
      <c r="C945" s="12" t="s">
        <v>1778</v>
      </c>
      <c r="D945" s="12">
        <v>578</v>
      </c>
      <c r="E945" s="13">
        <v>19</v>
      </c>
      <c r="F945" s="14">
        <v>10982</v>
      </c>
      <c r="G945" s="15" t="s">
        <v>115</v>
      </c>
      <c r="H945" s="16" t="s">
        <v>185</v>
      </c>
      <c r="I945" s="16" t="s">
        <v>103</v>
      </c>
      <c r="J945" s="16" t="s">
        <v>33</v>
      </c>
    </row>
    <row r="946" spans="1:10" x14ac:dyDescent="0.3">
      <c r="A946" s="10" t="s">
        <v>1779</v>
      </c>
      <c r="B946" s="11">
        <v>44585</v>
      </c>
      <c r="C946" s="12" t="s">
        <v>1780</v>
      </c>
      <c r="D946" s="12">
        <v>540</v>
      </c>
      <c r="E946" s="13">
        <v>83</v>
      </c>
      <c r="F946" s="14">
        <v>44820</v>
      </c>
      <c r="G946" s="15" t="s">
        <v>36</v>
      </c>
      <c r="H946" s="16" t="s">
        <v>18</v>
      </c>
      <c r="I946" s="16" t="s">
        <v>49</v>
      </c>
      <c r="J946" s="16" t="s">
        <v>25</v>
      </c>
    </row>
    <row r="947" spans="1:10" x14ac:dyDescent="0.3">
      <c r="A947" s="10" t="s">
        <v>1781</v>
      </c>
      <c r="B947" s="11">
        <v>44585</v>
      </c>
      <c r="C947" s="12" t="s">
        <v>1782</v>
      </c>
      <c r="D947" s="12">
        <v>853</v>
      </c>
      <c r="E947" s="13">
        <v>40</v>
      </c>
      <c r="F947" s="14">
        <v>34120</v>
      </c>
      <c r="G947" s="15" t="s">
        <v>86</v>
      </c>
      <c r="H947" s="16" t="s">
        <v>41</v>
      </c>
      <c r="I947" s="16" t="s">
        <v>46</v>
      </c>
      <c r="J947" s="16" t="s">
        <v>112</v>
      </c>
    </row>
    <row r="948" spans="1:10" x14ac:dyDescent="0.3">
      <c r="A948" s="10" t="s">
        <v>1783</v>
      </c>
      <c r="B948" s="11">
        <v>44586</v>
      </c>
      <c r="C948" s="12" t="s">
        <v>1784</v>
      </c>
      <c r="D948" s="12">
        <v>20</v>
      </c>
      <c r="E948" s="13">
        <v>79</v>
      </c>
      <c r="F948" s="14">
        <v>1580</v>
      </c>
      <c r="G948" s="15" t="s">
        <v>31</v>
      </c>
      <c r="H948" s="16" t="s">
        <v>37</v>
      </c>
      <c r="I948" s="16" t="s">
        <v>22</v>
      </c>
      <c r="J948" s="16" t="s">
        <v>123</v>
      </c>
    </row>
    <row r="949" spans="1:10" x14ac:dyDescent="0.3">
      <c r="A949" s="10" t="s">
        <v>1785</v>
      </c>
      <c r="B949" s="11">
        <v>44591</v>
      </c>
      <c r="C949" s="12" t="s">
        <v>1786</v>
      </c>
      <c r="D949" s="12">
        <v>165</v>
      </c>
      <c r="E949" s="13">
        <v>9</v>
      </c>
      <c r="F949" s="14">
        <v>1485</v>
      </c>
      <c r="G949" s="15" t="s">
        <v>75</v>
      </c>
      <c r="H949" s="16" t="s">
        <v>41</v>
      </c>
      <c r="I949" s="16" t="s">
        <v>24</v>
      </c>
      <c r="J949" s="16" t="s">
        <v>112</v>
      </c>
    </row>
    <row r="950" spans="1:10" x14ac:dyDescent="0.3">
      <c r="A950" s="10" t="s">
        <v>1787</v>
      </c>
      <c r="B950" s="11">
        <v>44610</v>
      </c>
      <c r="C950" s="12" t="s">
        <v>1788</v>
      </c>
      <c r="D950" s="12">
        <v>395</v>
      </c>
      <c r="E950" s="13">
        <v>38</v>
      </c>
      <c r="F950" s="14">
        <v>15010</v>
      </c>
      <c r="G950" s="15" t="s">
        <v>115</v>
      </c>
      <c r="H950" s="16" t="s">
        <v>109</v>
      </c>
      <c r="I950" s="16" t="s">
        <v>49</v>
      </c>
      <c r="J950" s="16" t="s">
        <v>112</v>
      </c>
    </row>
    <row r="951" spans="1:10" x14ac:dyDescent="0.3">
      <c r="A951" s="10" t="s">
        <v>1789</v>
      </c>
      <c r="B951" s="11">
        <v>44611</v>
      </c>
      <c r="C951" s="12" t="s">
        <v>1790</v>
      </c>
      <c r="D951" s="12">
        <v>50</v>
      </c>
      <c r="E951" s="13">
        <v>38</v>
      </c>
      <c r="F951" s="14">
        <v>1900</v>
      </c>
      <c r="G951" s="15" t="s">
        <v>31</v>
      </c>
      <c r="H951" s="16" t="s">
        <v>59</v>
      </c>
      <c r="I951" s="16" t="s">
        <v>66</v>
      </c>
      <c r="J951" s="16" t="s">
        <v>129</v>
      </c>
    </row>
    <row r="952" spans="1:10" x14ac:dyDescent="0.3">
      <c r="A952" s="10" t="s">
        <v>1791</v>
      </c>
      <c r="B952" s="11">
        <v>44616</v>
      </c>
      <c r="C952" s="12" t="s">
        <v>1792</v>
      </c>
      <c r="D952" s="12">
        <v>565</v>
      </c>
      <c r="E952" s="13">
        <v>76</v>
      </c>
      <c r="F952" s="14">
        <v>42940</v>
      </c>
      <c r="G952" s="15" t="s">
        <v>31</v>
      </c>
      <c r="H952" s="16" t="s">
        <v>32</v>
      </c>
      <c r="I952" s="16" t="s">
        <v>24</v>
      </c>
      <c r="J952" s="16" t="s">
        <v>88</v>
      </c>
    </row>
    <row r="953" spans="1:10" x14ac:dyDescent="0.3">
      <c r="A953" s="10" t="s">
        <v>1793</v>
      </c>
      <c r="B953" s="11">
        <v>44624</v>
      </c>
      <c r="C953" s="12" t="s">
        <v>1794</v>
      </c>
      <c r="D953" s="12">
        <v>73</v>
      </c>
      <c r="E953" s="13">
        <v>89</v>
      </c>
      <c r="F953" s="14">
        <v>6497</v>
      </c>
      <c r="G953" s="15" t="s">
        <v>36</v>
      </c>
      <c r="H953" s="16" t="s">
        <v>99</v>
      </c>
      <c r="I953" s="16" t="s">
        <v>54</v>
      </c>
      <c r="J953" s="16" t="s">
        <v>29</v>
      </c>
    </row>
    <row r="954" spans="1:10" x14ac:dyDescent="0.3">
      <c r="A954" s="10" t="s">
        <v>1795</v>
      </c>
      <c r="B954" s="11">
        <v>44627</v>
      </c>
      <c r="C954" s="12" t="s">
        <v>1796</v>
      </c>
      <c r="D954" s="12">
        <v>167</v>
      </c>
      <c r="E954" s="13">
        <v>55</v>
      </c>
      <c r="F954" s="14">
        <v>9185</v>
      </c>
      <c r="G954" s="15" t="s">
        <v>66</v>
      </c>
      <c r="H954" s="16" t="s">
        <v>59</v>
      </c>
      <c r="I954" s="16" t="s">
        <v>22</v>
      </c>
      <c r="J954" s="16" t="s">
        <v>25</v>
      </c>
    </row>
    <row r="955" spans="1:10" x14ac:dyDescent="0.3">
      <c r="A955" s="10" t="s">
        <v>1797</v>
      </c>
      <c r="B955" s="11">
        <v>44629</v>
      </c>
      <c r="C955" s="12" t="s">
        <v>1798</v>
      </c>
      <c r="D955" s="12">
        <v>308</v>
      </c>
      <c r="E955" s="13">
        <v>87</v>
      </c>
      <c r="F955" s="14">
        <v>26796</v>
      </c>
      <c r="G955" s="15" t="s">
        <v>17</v>
      </c>
      <c r="H955" s="16" t="s">
        <v>41</v>
      </c>
      <c r="I955" s="16" t="s">
        <v>125</v>
      </c>
      <c r="J955" s="16" t="s">
        <v>83</v>
      </c>
    </row>
    <row r="956" spans="1:10" x14ac:dyDescent="0.3">
      <c r="A956" s="10" t="s">
        <v>1799</v>
      </c>
      <c r="B956" s="11">
        <v>44629</v>
      </c>
      <c r="C956" s="12" t="s">
        <v>1800</v>
      </c>
      <c r="D956" s="12">
        <v>628</v>
      </c>
      <c r="E956" s="13">
        <v>4</v>
      </c>
      <c r="F956" s="14">
        <v>2512</v>
      </c>
      <c r="G956" s="15" t="s">
        <v>94</v>
      </c>
      <c r="H956" s="16" t="s">
        <v>95</v>
      </c>
      <c r="I956" s="16" t="s">
        <v>28</v>
      </c>
      <c r="J956" s="16" t="s">
        <v>55</v>
      </c>
    </row>
    <row r="957" spans="1:10" x14ac:dyDescent="0.3">
      <c r="A957" s="10" t="s">
        <v>1801</v>
      </c>
      <c r="B957" s="11">
        <v>44643</v>
      </c>
      <c r="C957" s="12" t="s">
        <v>1802</v>
      </c>
      <c r="D957" s="12">
        <v>847</v>
      </c>
      <c r="E957" s="13">
        <v>48</v>
      </c>
      <c r="F957" s="14">
        <v>40656</v>
      </c>
      <c r="G957" s="15" t="s">
        <v>58</v>
      </c>
      <c r="H957" s="16" t="s">
        <v>45</v>
      </c>
      <c r="I957" s="16" t="s">
        <v>60</v>
      </c>
      <c r="J957" s="16" t="s">
        <v>105</v>
      </c>
    </row>
    <row r="958" spans="1:10" x14ac:dyDescent="0.3">
      <c r="A958" s="10" t="s">
        <v>1803</v>
      </c>
      <c r="B958" s="11">
        <v>44644</v>
      </c>
      <c r="C958" s="12" t="s">
        <v>1804</v>
      </c>
      <c r="D958" s="12">
        <v>549</v>
      </c>
      <c r="E958" s="13">
        <v>17</v>
      </c>
      <c r="F958" s="14">
        <v>9333</v>
      </c>
      <c r="G958" s="15" t="s">
        <v>115</v>
      </c>
      <c r="H958" s="16" t="s">
        <v>71</v>
      </c>
      <c r="I958" s="16" t="s">
        <v>24</v>
      </c>
      <c r="J958" s="16" t="s">
        <v>112</v>
      </c>
    </row>
    <row r="959" spans="1:10" x14ac:dyDescent="0.3">
      <c r="A959" s="10" t="s">
        <v>1805</v>
      </c>
      <c r="B959" s="11">
        <v>44649</v>
      </c>
      <c r="C959" s="12" t="s">
        <v>1806</v>
      </c>
      <c r="D959" s="12">
        <v>818</v>
      </c>
      <c r="E959" s="13">
        <v>37</v>
      </c>
      <c r="F959" s="14">
        <v>30266</v>
      </c>
      <c r="G959" s="15" t="s">
        <v>79</v>
      </c>
      <c r="H959" s="16" t="s">
        <v>45</v>
      </c>
      <c r="I959" s="16" t="s">
        <v>22</v>
      </c>
      <c r="J959" s="16" t="s">
        <v>83</v>
      </c>
    </row>
    <row r="960" spans="1:10" x14ac:dyDescent="0.3">
      <c r="A960" s="10" t="s">
        <v>1807</v>
      </c>
      <c r="B960" s="11">
        <v>44650</v>
      </c>
      <c r="C960" s="12" t="s">
        <v>1808</v>
      </c>
      <c r="D960" s="12">
        <v>757</v>
      </c>
      <c r="E960" s="13">
        <v>93</v>
      </c>
      <c r="F960" s="14">
        <v>70401</v>
      </c>
      <c r="G960" s="15" t="s">
        <v>75</v>
      </c>
      <c r="H960" s="16" t="s">
        <v>102</v>
      </c>
      <c r="I960" s="16" t="s">
        <v>19</v>
      </c>
      <c r="J960" s="16" t="s">
        <v>119</v>
      </c>
    </row>
    <row r="961" spans="1:10" x14ac:dyDescent="0.3">
      <c r="A961" s="10" t="s">
        <v>1809</v>
      </c>
      <c r="B961" s="11">
        <v>44653</v>
      </c>
      <c r="C961" s="12" t="s">
        <v>1810</v>
      </c>
      <c r="D961" s="12">
        <v>98</v>
      </c>
      <c r="E961" s="13">
        <v>78</v>
      </c>
      <c r="F961" s="14">
        <v>7644</v>
      </c>
      <c r="G961" s="15" t="s">
        <v>115</v>
      </c>
      <c r="H961" s="16" t="s">
        <v>99</v>
      </c>
      <c r="I961" s="16" t="s">
        <v>54</v>
      </c>
      <c r="J961" s="16" t="s">
        <v>123</v>
      </c>
    </row>
    <row r="962" spans="1:10" x14ac:dyDescent="0.3">
      <c r="A962" s="10" t="s">
        <v>1811</v>
      </c>
      <c r="B962" s="11">
        <v>44664</v>
      </c>
      <c r="C962" s="12" t="s">
        <v>1812</v>
      </c>
      <c r="D962" s="12">
        <v>125</v>
      </c>
      <c r="E962" s="13">
        <v>90</v>
      </c>
      <c r="F962" s="14">
        <v>11250</v>
      </c>
      <c r="G962" s="15" t="s">
        <v>65</v>
      </c>
      <c r="H962" s="16" t="s">
        <v>53</v>
      </c>
      <c r="I962" s="16" t="s">
        <v>54</v>
      </c>
      <c r="J962" s="16" t="s">
        <v>112</v>
      </c>
    </row>
    <row r="963" spans="1:10" x14ac:dyDescent="0.3">
      <c r="A963" s="10" t="s">
        <v>1813</v>
      </c>
      <c r="B963" s="11">
        <v>44673</v>
      </c>
      <c r="C963" s="12" t="s">
        <v>1814</v>
      </c>
      <c r="D963" s="12">
        <v>600</v>
      </c>
      <c r="E963" s="13">
        <v>30</v>
      </c>
      <c r="F963" s="14">
        <v>18000</v>
      </c>
      <c r="G963" s="15" t="s">
        <v>17</v>
      </c>
      <c r="H963" s="16" t="s">
        <v>87</v>
      </c>
      <c r="I963" s="16" t="s">
        <v>28</v>
      </c>
      <c r="J963" s="16" t="s">
        <v>25</v>
      </c>
    </row>
    <row r="964" spans="1:10" x14ac:dyDescent="0.3">
      <c r="A964" s="10" t="s">
        <v>1815</v>
      </c>
      <c r="B964" s="11">
        <v>44696</v>
      </c>
      <c r="C964" s="12" t="s">
        <v>1816</v>
      </c>
      <c r="D964" s="12">
        <v>89</v>
      </c>
      <c r="E964" s="13">
        <v>81</v>
      </c>
      <c r="F964" s="14">
        <v>7209</v>
      </c>
      <c r="G964" s="15" t="s">
        <v>17</v>
      </c>
      <c r="H964" s="16" t="s">
        <v>87</v>
      </c>
      <c r="I964" s="16" t="s">
        <v>80</v>
      </c>
      <c r="J964" s="16" t="s">
        <v>25</v>
      </c>
    </row>
    <row r="965" spans="1:10" x14ac:dyDescent="0.3">
      <c r="A965" s="10" t="s">
        <v>1817</v>
      </c>
      <c r="B965" s="11">
        <v>44701</v>
      </c>
      <c r="C965" s="12" t="s">
        <v>1818</v>
      </c>
      <c r="D965" s="12">
        <v>305</v>
      </c>
      <c r="E965" s="13">
        <v>4</v>
      </c>
      <c r="F965" s="14">
        <v>1220</v>
      </c>
      <c r="G965" s="15" t="s">
        <v>66</v>
      </c>
      <c r="H965" s="16" t="s">
        <v>95</v>
      </c>
      <c r="I965" s="16" t="s">
        <v>54</v>
      </c>
      <c r="J965" s="16" t="s">
        <v>119</v>
      </c>
    </row>
    <row r="966" spans="1:10" x14ac:dyDescent="0.3">
      <c r="A966" s="10" t="s">
        <v>1819</v>
      </c>
      <c r="B966" s="11">
        <v>44703</v>
      </c>
      <c r="C966" s="12" t="s">
        <v>1820</v>
      </c>
      <c r="D966" s="12">
        <v>261</v>
      </c>
      <c r="E966" s="13">
        <v>79</v>
      </c>
      <c r="F966" s="14">
        <v>20619</v>
      </c>
      <c r="G966" s="15" t="s">
        <v>17</v>
      </c>
      <c r="H966" s="16" t="s">
        <v>109</v>
      </c>
      <c r="I966" s="16" t="s">
        <v>103</v>
      </c>
      <c r="J966" s="16" t="s">
        <v>61</v>
      </c>
    </row>
    <row r="967" spans="1:10" x14ac:dyDescent="0.3">
      <c r="A967" s="10" t="s">
        <v>1821</v>
      </c>
      <c r="B967" s="11">
        <v>44706</v>
      </c>
      <c r="C967" s="12" t="s">
        <v>1822</v>
      </c>
      <c r="D967" s="12">
        <v>920</v>
      </c>
      <c r="E967" s="13">
        <v>53</v>
      </c>
      <c r="F967" s="14">
        <v>48760</v>
      </c>
      <c r="G967" s="15" t="s">
        <v>17</v>
      </c>
      <c r="H967" s="16" t="s">
        <v>59</v>
      </c>
      <c r="I967" s="16" t="s">
        <v>103</v>
      </c>
      <c r="J967" s="16" t="s">
        <v>105</v>
      </c>
    </row>
    <row r="968" spans="1:10" x14ac:dyDescent="0.3">
      <c r="A968" s="10" t="s">
        <v>1823</v>
      </c>
      <c r="B968" s="11">
        <v>44729</v>
      </c>
      <c r="C968" s="12" t="s">
        <v>1824</v>
      </c>
      <c r="D968" s="12">
        <v>891</v>
      </c>
      <c r="E968" s="13">
        <v>17</v>
      </c>
      <c r="F968" s="14">
        <v>15147</v>
      </c>
      <c r="G968" s="15" t="s">
        <v>27</v>
      </c>
      <c r="H968" s="16" t="s">
        <v>32</v>
      </c>
      <c r="I968" s="16" t="s">
        <v>24</v>
      </c>
      <c r="J968" s="16" t="s">
        <v>20</v>
      </c>
    </row>
    <row r="969" spans="1:10" x14ac:dyDescent="0.3">
      <c r="A969" s="10" t="s">
        <v>1825</v>
      </c>
      <c r="B969" s="11">
        <v>44735</v>
      </c>
      <c r="C969" s="12" t="s">
        <v>1826</v>
      </c>
      <c r="D969" s="12">
        <v>312</v>
      </c>
      <c r="E969" s="13">
        <v>25</v>
      </c>
      <c r="F969" s="14">
        <v>7800</v>
      </c>
      <c r="G969" s="15" t="s">
        <v>17</v>
      </c>
      <c r="H969" s="16" t="s">
        <v>53</v>
      </c>
      <c r="I969" s="16" t="s">
        <v>125</v>
      </c>
      <c r="J969" s="16" t="s">
        <v>129</v>
      </c>
    </row>
    <row r="970" spans="1:10" x14ac:dyDescent="0.3">
      <c r="A970" s="10" t="s">
        <v>1827</v>
      </c>
      <c r="B970" s="11">
        <v>44737</v>
      </c>
      <c r="C970" s="12" t="s">
        <v>1828</v>
      </c>
      <c r="D970" s="12">
        <v>911</v>
      </c>
      <c r="E970" s="13">
        <v>31</v>
      </c>
      <c r="F970" s="14">
        <v>28241</v>
      </c>
      <c r="G970" s="15" t="s">
        <v>115</v>
      </c>
      <c r="H970" s="16" t="s">
        <v>185</v>
      </c>
      <c r="I970" s="16" t="s">
        <v>49</v>
      </c>
      <c r="J970" s="16" t="s">
        <v>88</v>
      </c>
    </row>
    <row r="971" spans="1:10" x14ac:dyDescent="0.3">
      <c r="A971" s="10" t="s">
        <v>1829</v>
      </c>
      <c r="B971" s="11">
        <v>44750</v>
      </c>
      <c r="C971" s="12" t="s">
        <v>1830</v>
      </c>
      <c r="D971" s="12">
        <v>243</v>
      </c>
      <c r="E971" s="13">
        <v>18</v>
      </c>
      <c r="F971" s="14">
        <v>4374</v>
      </c>
      <c r="G971" s="15" t="s">
        <v>44</v>
      </c>
      <c r="H971" s="16" t="s">
        <v>87</v>
      </c>
      <c r="I971" s="16" t="s">
        <v>46</v>
      </c>
      <c r="J971" s="16" t="s">
        <v>33</v>
      </c>
    </row>
    <row r="972" spans="1:10" x14ac:dyDescent="0.3">
      <c r="A972" s="10" t="s">
        <v>1831</v>
      </c>
      <c r="B972" s="11">
        <v>44757</v>
      </c>
      <c r="C972" s="12" t="s">
        <v>1832</v>
      </c>
      <c r="D972" s="12">
        <v>26</v>
      </c>
      <c r="E972" s="13">
        <v>63</v>
      </c>
      <c r="F972" s="14">
        <v>1638</v>
      </c>
      <c r="G972" s="15" t="s">
        <v>65</v>
      </c>
      <c r="H972" s="16" t="s">
        <v>87</v>
      </c>
      <c r="I972" s="16" t="s">
        <v>49</v>
      </c>
      <c r="J972" s="16" t="s">
        <v>50</v>
      </c>
    </row>
    <row r="973" spans="1:10" x14ac:dyDescent="0.3">
      <c r="A973" s="10" t="s">
        <v>1833</v>
      </c>
      <c r="B973" s="11">
        <v>44760</v>
      </c>
      <c r="C973" s="12" t="s">
        <v>1834</v>
      </c>
      <c r="D973" s="12">
        <v>599</v>
      </c>
      <c r="E973" s="13">
        <v>96</v>
      </c>
      <c r="F973" s="14">
        <v>57504</v>
      </c>
      <c r="G973" s="15" t="s">
        <v>44</v>
      </c>
      <c r="H973" s="16" t="s">
        <v>185</v>
      </c>
      <c r="I973" s="16" t="s">
        <v>103</v>
      </c>
      <c r="J973" s="16" t="s">
        <v>123</v>
      </c>
    </row>
    <row r="974" spans="1:10" x14ac:dyDescent="0.3">
      <c r="A974" s="10" t="s">
        <v>1835</v>
      </c>
      <c r="B974" s="11">
        <v>44777</v>
      </c>
      <c r="C974" s="12" t="s">
        <v>1836</v>
      </c>
      <c r="D974" s="12">
        <v>960</v>
      </c>
      <c r="E974" s="13">
        <v>9</v>
      </c>
      <c r="F974" s="14">
        <v>8640</v>
      </c>
      <c r="G974" s="15" t="s">
        <v>66</v>
      </c>
      <c r="H974" s="16" t="s">
        <v>102</v>
      </c>
      <c r="I974" s="16" t="s">
        <v>60</v>
      </c>
      <c r="J974" s="16" t="s">
        <v>72</v>
      </c>
    </row>
    <row r="975" spans="1:10" x14ac:dyDescent="0.3">
      <c r="A975" s="10" t="s">
        <v>1837</v>
      </c>
      <c r="B975" s="11">
        <v>44779</v>
      </c>
      <c r="C975" s="12" t="s">
        <v>1838</v>
      </c>
      <c r="D975" s="12">
        <v>668</v>
      </c>
      <c r="E975" s="13">
        <v>29</v>
      </c>
      <c r="F975" s="14">
        <v>19372</v>
      </c>
      <c r="G975" s="15" t="s">
        <v>65</v>
      </c>
      <c r="H975" s="16" t="s">
        <v>53</v>
      </c>
      <c r="I975" s="16" t="s">
        <v>28</v>
      </c>
      <c r="J975" s="16" t="s">
        <v>88</v>
      </c>
    </row>
    <row r="976" spans="1:10" x14ac:dyDescent="0.3">
      <c r="A976" s="10" t="s">
        <v>1839</v>
      </c>
      <c r="B976" s="11">
        <v>44780</v>
      </c>
      <c r="C976" s="12" t="s">
        <v>1840</v>
      </c>
      <c r="D976" s="12">
        <v>730</v>
      </c>
      <c r="E976" s="13">
        <v>56</v>
      </c>
      <c r="F976" s="14">
        <v>40880</v>
      </c>
      <c r="G976" s="15" t="s">
        <v>75</v>
      </c>
      <c r="H976" s="16" t="s">
        <v>53</v>
      </c>
      <c r="I976" s="16" t="s">
        <v>38</v>
      </c>
      <c r="J976" s="16" t="s">
        <v>129</v>
      </c>
    </row>
    <row r="977" spans="1:10" x14ac:dyDescent="0.3">
      <c r="A977" s="10" t="s">
        <v>1841</v>
      </c>
      <c r="B977" s="11">
        <v>44798</v>
      </c>
      <c r="C977" s="12" t="s">
        <v>1842</v>
      </c>
      <c r="D977" s="12">
        <v>119</v>
      </c>
      <c r="E977" s="13">
        <v>67</v>
      </c>
      <c r="F977" s="14">
        <v>7973</v>
      </c>
      <c r="G977" s="15" t="s">
        <v>94</v>
      </c>
      <c r="H977" s="16" t="s">
        <v>99</v>
      </c>
      <c r="I977" s="16" t="s">
        <v>148</v>
      </c>
      <c r="J977" s="16" t="s">
        <v>20</v>
      </c>
    </row>
    <row r="978" spans="1:10" x14ac:dyDescent="0.3">
      <c r="A978" s="10" t="s">
        <v>1843</v>
      </c>
      <c r="B978" s="11">
        <v>44801</v>
      </c>
      <c r="C978" s="12" t="s">
        <v>1844</v>
      </c>
      <c r="D978" s="12">
        <v>433</v>
      </c>
      <c r="E978" s="13">
        <v>10</v>
      </c>
      <c r="F978" s="14">
        <v>4330</v>
      </c>
      <c r="G978" s="15" t="s">
        <v>86</v>
      </c>
      <c r="H978" s="16" t="s">
        <v>109</v>
      </c>
      <c r="I978" s="16" t="s">
        <v>125</v>
      </c>
      <c r="J978" s="16" t="s">
        <v>129</v>
      </c>
    </row>
    <row r="979" spans="1:10" x14ac:dyDescent="0.3">
      <c r="A979" s="10" t="s">
        <v>1845</v>
      </c>
      <c r="B979" s="11">
        <v>44804</v>
      </c>
      <c r="C979" s="12" t="s">
        <v>1846</v>
      </c>
      <c r="D979" s="12">
        <v>362</v>
      </c>
      <c r="E979" s="13">
        <v>60</v>
      </c>
      <c r="F979" s="14">
        <v>21720</v>
      </c>
      <c r="G979" s="15" t="s">
        <v>86</v>
      </c>
      <c r="H979" s="16" t="s">
        <v>185</v>
      </c>
      <c r="I979" s="16" t="s">
        <v>46</v>
      </c>
      <c r="J979" s="16" t="s">
        <v>105</v>
      </c>
    </row>
    <row r="980" spans="1:10" x14ac:dyDescent="0.3">
      <c r="A980" s="10" t="s">
        <v>1847</v>
      </c>
      <c r="B980" s="11">
        <v>44805</v>
      </c>
      <c r="C980" s="12" t="s">
        <v>1848</v>
      </c>
      <c r="D980" s="12">
        <v>513</v>
      </c>
      <c r="E980" s="13">
        <v>65</v>
      </c>
      <c r="F980" s="14">
        <v>33345</v>
      </c>
      <c r="G980" s="15" t="s">
        <v>22</v>
      </c>
      <c r="H980" s="16" t="s">
        <v>23</v>
      </c>
      <c r="I980" s="16" t="s">
        <v>24</v>
      </c>
      <c r="J980" s="16" t="s">
        <v>50</v>
      </c>
    </row>
    <row r="981" spans="1:10" x14ac:dyDescent="0.3">
      <c r="A981" s="10" t="s">
        <v>1849</v>
      </c>
      <c r="B981" s="11">
        <v>44811</v>
      </c>
      <c r="C981" s="12" t="s">
        <v>1850</v>
      </c>
      <c r="D981" s="12">
        <v>989</v>
      </c>
      <c r="E981" s="13">
        <v>40</v>
      </c>
      <c r="F981" s="14">
        <v>39560</v>
      </c>
      <c r="G981" s="15" t="s">
        <v>75</v>
      </c>
      <c r="H981" s="16" t="s">
        <v>37</v>
      </c>
      <c r="I981" s="16" t="s">
        <v>38</v>
      </c>
      <c r="J981" s="16" t="s">
        <v>50</v>
      </c>
    </row>
    <row r="982" spans="1:10" x14ac:dyDescent="0.3">
      <c r="A982" s="10" t="s">
        <v>1851</v>
      </c>
      <c r="B982" s="11">
        <v>44814</v>
      </c>
      <c r="C982" s="12" t="s">
        <v>1852</v>
      </c>
      <c r="D982" s="12">
        <v>216</v>
      </c>
      <c r="E982" s="13">
        <v>17</v>
      </c>
      <c r="F982" s="14">
        <v>3672</v>
      </c>
      <c r="G982" s="15" t="s">
        <v>27</v>
      </c>
      <c r="H982" s="16" t="s">
        <v>41</v>
      </c>
      <c r="I982" s="16" t="s">
        <v>80</v>
      </c>
      <c r="J982" s="16" t="s">
        <v>112</v>
      </c>
    </row>
    <row r="983" spans="1:10" x14ac:dyDescent="0.3">
      <c r="A983" s="10" t="s">
        <v>1853</v>
      </c>
      <c r="B983" s="11">
        <v>44816</v>
      </c>
      <c r="C983" s="12" t="s">
        <v>1854</v>
      </c>
      <c r="D983" s="12">
        <v>376</v>
      </c>
      <c r="E983" s="13">
        <v>47</v>
      </c>
      <c r="F983" s="14">
        <v>17672</v>
      </c>
      <c r="G983" s="15" t="s">
        <v>58</v>
      </c>
      <c r="H983" s="16" t="s">
        <v>109</v>
      </c>
      <c r="I983" s="16" t="s">
        <v>38</v>
      </c>
      <c r="J983" s="16" t="s">
        <v>55</v>
      </c>
    </row>
    <row r="984" spans="1:10" x14ac:dyDescent="0.3">
      <c r="A984" s="10" t="s">
        <v>1855</v>
      </c>
      <c r="B984" s="11">
        <v>44818</v>
      </c>
      <c r="C984" s="12" t="s">
        <v>1856</v>
      </c>
      <c r="D984" s="12">
        <v>281</v>
      </c>
      <c r="E984" s="13">
        <v>18</v>
      </c>
      <c r="F984" s="14">
        <v>5058</v>
      </c>
      <c r="G984" s="15" t="s">
        <v>31</v>
      </c>
      <c r="H984" s="16" t="s">
        <v>41</v>
      </c>
      <c r="I984" s="16" t="s">
        <v>76</v>
      </c>
      <c r="J984" s="16" t="s">
        <v>20</v>
      </c>
    </row>
    <row r="985" spans="1:10" x14ac:dyDescent="0.3">
      <c r="A985" s="10" t="s">
        <v>1857</v>
      </c>
      <c r="B985" s="11">
        <v>44823</v>
      </c>
      <c r="C985" s="12" t="s">
        <v>1858</v>
      </c>
      <c r="D985" s="12">
        <v>571</v>
      </c>
      <c r="E985" s="13">
        <v>58</v>
      </c>
      <c r="F985" s="14">
        <v>33118</v>
      </c>
      <c r="G985" s="15" t="s">
        <v>79</v>
      </c>
      <c r="H985" s="16" t="s">
        <v>45</v>
      </c>
      <c r="I985" s="16" t="s">
        <v>103</v>
      </c>
      <c r="J985" s="16" t="s">
        <v>55</v>
      </c>
    </row>
    <row r="986" spans="1:10" x14ac:dyDescent="0.3">
      <c r="A986" s="10" t="s">
        <v>1859</v>
      </c>
      <c r="B986" s="11">
        <v>44823</v>
      </c>
      <c r="C986" s="12" t="s">
        <v>1860</v>
      </c>
      <c r="D986" s="12">
        <v>941</v>
      </c>
      <c r="E986" s="13">
        <v>23</v>
      </c>
      <c r="F986" s="14">
        <v>21643</v>
      </c>
      <c r="G986" s="15" t="s">
        <v>27</v>
      </c>
      <c r="H986" s="16" t="s">
        <v>59</v>
      </c>
      <c r="I986" s="16" t="s">
        <v>125</v>
      </c>
      <c r="J986" s="16" t="s">
        <v>83</v>
      </c>
    </row>
    <row r="987" spans="1:10" x14ac:dyDescent="0.3">
      <c r="A987" s="10" t="s">
        <v>1861</v>
      </c>
      <c r="B987" s="11">
        <v>44829</v>
      </c>
      <c r="C987" s="12" t="s">
        <v>1862</v>
      </c>
      <c r="D987" s="12">
        <v>404</v>
      </c>
      <c r="E987" s="13">
        <v>23</v>
      </c>
      <c r="F987" s="14">
        <v>9292</v>
      </c>
      <c r="G987" s="15" t="s">
        <v>58</v>
      </c>
      <c r="H987" s="16" t="s">
        <v>185</v>
      </c>
      <c r="I987" s="16" t="s">
        <v>76</v>
      </c>
      <c r="J987" s="16" t="s">
        <v>88</v>
      </c>
    </row>
    <row r="988" spans="1:10" x14ac:dyDescent="0.3">
      <c r="A988" s="10" t="s">
        <v>1863</v>
      </c>
      <c r="B988" s="11">
        <v>44839</v>
      </c>
      <c r="C988" s="12" t="s">
        <v>1864</v>
      </c>
      <c r="D988" s="12">
        <v>350</v>
      </c>
      <c r="E988" s="13">
        <v>61</v>
      </c>
      <c r="F988" s="14">
        <v>21350</v>
      </c>
      <c r="G988" s="15" t="s">
        <v>17</v>
      </c>
      <c r="H988" s="16" t="s">
        <v>102</v>
      </c>
      <c r="I988" s="16" t="s">
        <v>49</v>
      </c>
      <c r="J988" s="16" t="s">
        <v>50</v>
      </c>
    </row>
    <row r="989" spans="1:10" x14ac:dyDescent="0.3">
      <c r="A989" s="10" t="s">
        <v>1865</v>
      </c>
      <c r="B989" s="11">
        <v>44839</v>
      </c>
      <c r="C989" s="12" t="s">
        <v>1866</v>
      </c>
      <c r="D989" s="12">
        <v>954</v>
      </c>
      <c r="E989" s="13">
        <v>34</v>
      </c>
      <c r="F989" s="14">
        <v>32436</v>
      </c>
      <c r="G989" s="15" t="s">
        <v>86</v>
      </c>
      <c r="H989" s="16" t="s">
        <v>53</v>
      </c>
      <c r="I989" s="16" t="s">
        <v>22</v>
      </c>
      <c r="J989" s="16" t="s">
        <v>88</v>
      </c>
    </row>
    <row r="990" spans="1:10" x14ac:dyDescent="0.3">
      <c r="A990" s="10" t="s">
        <v>1867</v>
      </c>
      <c r="B990" s="11">
        <v>44842</v>
      </c>
      <c r="C990" s="12" t="s">
        <v>1868</v>
      </c>
      <c r="D990" s="12">
        <v>858</v>
      </c>
      <c r="E990" s="13">
        <v>11</v>
      </c>
      <c r="F990" s="14">
        <v>9438</v>
      </c>
      <c r="G990" s="15" t="s">
        <v>94</v>
      </c>
      <c r="H990" s="16" t="s">
        <v>41</v>
      </c>
      <c r="I990" s="16" t="s">
        <v>66</v>
      </c>
      <c r="J990" s="16" t="s">
        <v>129</v>
      </c>
    </row>
    <row r="991" spans="1:10" x14ac:dyDescent="0.3">
      <c r="A991" s="10" t="s">
        <v>1869</v>
      </c>
      <c r="B991" s="11">
        <v>44849</v>
      </c>
      <c r="C991" s="12" t="s">
        <v>1870</v>
      </c>
      <c r="D991" s="12">
        <v>585</v>
      </c>
      <c r="E991" s="13">
        <v>73</v>
      </c>
      <c r="F991" s="14">
        <v>42705</v>
      </c>
      <c r="G991" s="15" t="s">
        <v>22</v>
      </c>
      <c r="H991" s="16" t="s">
        <v>95</v>
      </c>
      <c r="I991" s="16" t="s">
        <v>38</v>
      </c>
      <c r="J991" s="16" t="s">
        <v>25</v>
      </c>
    </row>
    <row r="992" spans="1:10" x14ac:dyDescent="0.3">
      <c r="A992" s="10" t="s">
        <v>1871</v>
      </c>
      <c r="B992" s="11">
        <v>44849</v>
      </c>
      <c r="C992" s="12" t="s">
        <v>1872</v>
      </c>
      <c r="D992" s="12">
        <v>654</v>
      </c>
      <c r="E992" s="13">
        <v>25</v>
      </c>
      <c r="F992" s="14">
        <v>16350</v>
      </c>
      <c r="G992" s="15" t="s">
        <v>66</v>
      </c>
      <c r="H992" s="16" t="s">
        <v>95</v>
      </c>
      <c r="I992" s="16" t="s">
        <v>22</v>
      </c>
      <c r="J992" s="16" t="s">
        <v>29</v>
      </c>
    </row>
    <row r="993" spans="1:10" x14ac:dyDescent="0.3">
      <c r="A993" s="10" t="s">
        <v>1873</v>
      </c>
      <c r="B993" s="11">
        <v>44855</v>
      </c>
      <c r="C993" s="12" t="s">
        <v>1874</v>
      </c>
      <c r="D993" s="12">
        <v>113</v>
      </c>
      <c r="E993" s="13">
        <v>33</v>
      </c>
      <c r="F993" s="14">
        <v>3729</v>
      </c>
      <c r="G993" s="15" t="s">
        <v>36</v>
      </c>
      <c r="H993" s="16" t="s">
        <v>102</v>
      </c>
      <c r="I993" s="16" t="s">
        <v>46</v>
      </c>
      <c r="J993" s="16" t="s">
        <v>72</v>
      </c>
    </row>
    <row r="994" spans="1:10" x14ac:dyDescent="0.3">
      <c r="A994" s="10" t="s">
        <v>1875</v>
      </c>
      <c r="B994" s="11">
        <v>44855</v>
      </c>
      <c r="C994" s="12" t="s">
        <v>1876</v>
      </c>
      <c r="D994" s="12">
        <v>775</v>
      </c>
      <c r="E994" s="13">
        <v>47</v>
      </c>
      <c r="F994" s="14">
        <v>36425</v>
      </c>
      <c r="G994" s="15" t="s">
        <v>115</v>
      </c>
      <c r="H994" s="16" t="s">
        <v>102</v>
      </c>
      <c r="I994" s="16" t="s">
        <v>24</v>
      </c>
      <c r="J994" s="16" t="s">
        <v>88</v>
      </c>
    </row>
    <row r="995" spans="1:10" x14ac:dyDescent="0.3">
      <c r="A995" s="10" t="s">
        <v>1877</v>
      </c>
      <c r="B995" s="11">
        <v>44878</v>
      </c>
      <c r="C995" s="12" t="s">
        <v>1878</v>
      </c>
      <c r="D995" s="12">
        <v>576</v>
      </c>
      <c r="E995" s="13">
        <v>44</v>
      </c>
      <c r="F995" s="14">
        <v>25344</v>
      </c>
      <c r="G995" s="15" t="s">
        <v>115</v>
      </c>
      <c r="H995" s="16" t="s">
        <v>102</v>
      </c>
      <c r="I995" s="16" t="s">
        <v>66</v>
      </c>
      <c r="J995" s="16" t="s">
        <v>119</v>
      </c>
    </row>
    <row r="996" spans="1:10" x14ac:dyDescent="0.3">
      <c r="A996" s="10" t="s">
        <v>1879</v>
      </c>
      <c r="B996" s="11">
        <v>44887</v>
      </c>
      <c r="C996" s="12" t="s">
        <v>1880</v>
      </c>
      <c r="D996" s="12">
        <v>118</v>
      </c>
      <c r="E996" s="13">
        <v>90</v>
      </c>
      <c r="F996" s="14">
        <v>10620</v>
      </c>
      <c r="G996" s="15" t="s">
        <v>22</v>
      </c>
      <c r="H996" s="16" t="s">
        <v>99</v>
      </c>
      <c r="I996" s="16" t="s">
        <v>148</v>
      </c>
      <c r="J996" s="16" t="s">
        <v>83</v>
      </c>
    </row>
    <row r="997" spans="1:10" x14ac:dyDescent="0.3">
      <c r="A997" s="10" t="s">
        <v>1881</v>
      </c>
      <c r="B997" s="11">
        <v>44887</v>
      </c>
      <c r="C997" s="12" t="s">
        <v>1882</v>
      </c>
      <c r="D997" s="12">
        <v>848</v>
      </c>
      <c r="E997" s="13">
        <v>64</v>
      </c>
      <c r="F997" s="14">
        <v>54272</v>
      </c>
      <c r="G997" s="15" t="s">
        <v>58</v>
      </c>
      <c r="H997" s="16" t="s">
        <v>41</v>
      </c>
      <c r="I997" s="16" t="s">
        <v>125</v>
      </c>
      <c r="J997" s="16" t="s">
        <v>123</v>
      </c>
    </row>
    <row r="998" spans="1:10" x14ac:dyDescent="0.3">
      <c r="A998" s="10" t="s">
        <v>1883</v>
      </c>
      <c r="B998" s="11">
        <v>44888</v>
      </c>
      <c r="C998" s="12" t="s">
        <v>1884</v>
      </c>
      <c r="D998" s="12">
        <v>980</v>
      </c>
      <c r="E998" s="13">
        <v>43</v>
      </c>
      <c r="F998" s="14">
        <v>42140</v>
      </c>
      <c r="G998" s="15" t="s">
        <v>133</v>
      </c>
      <c r="H998" s="16" t="s">
        <v>71</v>
      </c>
      <c r="I998" s="16" t="s">
        <v>66</v>
      </c>
      <c r="J998" s="16" t="s">
        <v>61</v>
      </c>
    </row>
    <row r="999" spans="1:10" x14ac:dyDescent="0.3">
      <c r="A999" s="10" t="s">
        <v>1885</v>
      </c>
      <c r="B999" s="11">
        <v>44894</v>
      </c>
      <c r="C999" s="12" t="s">
        <v>1886</v>
      </c>
      <c r="D999" s="12">
        <v>472</v>
      </c>
      <c r="E999" s="13">
        <v>33</v>
      </c>
      <c r="F999" s="14">
        <v>15576</v>
      </c>
      <c r="G999" s="15" t="s">
        <v>86</v>
      </c>
      <c r="H999" s="16" t="s">
        <v>59</v>
      </c>
      <c r="I999" s="16" t="s">
        <v>24</v>
      </c>
      <c r="J999" s="16" t="s">
        <v>33</v>
      </c>
    </row>
    <row r="1000" spans="1:10" x14ac:dyDescent="0.3">
      <c r="A1000" s="10" t="s">
        <v>1887</v>
      </c>
      <c r="B1000" s="11">
        <v>44907</v>
      </c>
      <c r="C1000" s="12" t="s">
        <v>1888</v>
      </c>
      <c r="D1000" s="12">
        <v>669</v>
      </c>
      <c r="E1000" s="13">
        <v>16</v>
      </c>
      <c r="F1000" s="14">
        <v>10704</v>
      </c>
      <c r="G1000" s="15" t="s">
        <v>65</v>
      </c>
      <c r="H1000" s="16" t="s">
        <v>23</v>
      </c>
      <c r="I1000" s="16" t="s">
        <v>66</v>
      </c>
      <c r="J1000" s="16" t="s">
        <v>55</v>
      </c>
    </row>
    <row r="1001" spans="1:10" x14ac:dyDescent="0.3">
      <c r="A1001" s="10" t="s">
        <v>1889</v>
      </c>
      <c r="B1001" s="11">
        <v>44911</v>
      </c>
      <c r="C1001" s="12" t="s">
        <v>1890</v>
      </c>
      <c r="D1001" s="12">
        <v>77</v>
      </c>
      <c r="E1001" s="13">
        <v>36</v>
      </c>
      <c r="F1001" s="14">
        <v>2772</v>
      </c>
      <c r="G1001" s="15" t="s">
        <v>44</v>
      </c>
      <c r="H1001" s="16" t="s">
        <v>185</v>
      </c>
      <c r="I1001" s="16" t="s">
        <v>38</v>
      </c>
      <c r="J1001" s="16" t="s">
        <v>119</v>
      </c>
    </row>
    <row r="1002" spans="1:10" x14ac:dyDescent="0.3">
      <c r="A1002" s="10" t="s">
        <v>1891</v>
      </c>
      <c r="B1002" s="11">
        <v>44916</v>
      </c>
      <c r="C1002" s="12" t="s">
        <v>1892</v>
      </c>
      <c r="D1002" s="12">
        <v>948</v>
      </c>
      <c r="E1002" s="13">
        <v>83</v>
      </c>
      <c r="F1002" s="14">
        <v>78684</v>
      </c>
      <c r="G1002" s="15" t="s">
        <v>27</v>
      </c>
      <c r="H1002" s="16" t="s">
        <v>32</v>
      </c>
      <c r="I1002" s="16" t="s">
        <v>125</v>
      </c>
      <c r="J1002" s="16" t="s">
        <v>55</v>
      </c>
    </row>
    <row r="1003" spans="1:10" x14ac:dyDescent="0.3">
      <c r="A1003" s="10" t="s">
        <v>1893</v>
      </c>
      <c r="B1003" s="11">
        <v>44926</v>
      </c>
      <c r="C1003" s="12" t="s">
        <v>1894</v>
      </c>
      <c r="D1003" s="12">
        <v>53</v>
      </c>
      <c r="E1003" s="13">
        <v>50</v>
      </c>
      <c r="F1003" s="14">
        <v>2650</v>
      </c>
      <c r="G1003" s="15" t="s">
        <v>31</v>
      </c>
      <c r="H1003" s="16" t="s">
        <v>23</v>
      </c>
      <c r="I1003" s="16" t="s">
        <v>148</v>
      </c>
      <c r="J1003" s="16" t="s">
        <v>61</v>
      </c>
    </row>
    <row r="1004" spans="1:10" x14ac:dyDescent="0.3">
      <c r="A1004" s="10" t="s">
        <v>1895</v>
      </c>
      <c r="B1004" s="11">
        <v>44926</v>
      </c>
      <c r="C1004" s="12" t="s">
        <v>1896</v>
      </c>
      <c r="D1004" s="12">
        <v>348</v>
      </c>
      <c r="E1004" s="13">
        <v>34</v>
      </c>
      <c r="F1004" s="14">
        <v>11832</v>
      </c>
      <c r="G1004" s="15" t="s">
        <v>17</v>
      </c>
      <c r="H1004" s="16" t="s">
        <v>99</v>
      </c>
      <c r="I1004" s="16" t="s">
        <v>19</v>
      </c>
      <c r="J1004" s="16" t="s">
        <v>20</v>
      </c>
    </row>
    <row r="1005" spans="1:10" x14ac:dyDescent="0.3">
      <c r="A1005" s="10" t="s">
        <v>1897</v>
      </c>
      <c r="B1005" s="11">
        <v>44926</v>
      </c>
      <c r="C1005" s="12" t="s">
        <v>1898</v>
      </c>
      <c r="D1005" s="12">
        <v>436</v>
      </c>
      <c r="E1005" s="13">
        <v>82</v>
      </c>
      <c r="F1005" s="14">
        <v>35752</v>
      </c>
      <c r="G1005" s="15" t="s">
        <v>31</v>
      </c>
      <c r="H1005" s="16" t="s">
        <v>95</v>
      </c>
      <c r="I1005" s="16" t="s">
        <v>28</v>
      </c>
      <c r="J1005" s="16" t="s">
        <v>29</v>
      </c>
    </row>
    <row r="1006" spans="1:10" x14ac:dyDescent="0.3">
      <c r="A1006" s="10" t="s">
        <v>1899</v>
      </c>
      <c r="B1006" s="11">
        <v>44926</v>
      </c>
      <c r="C1006" s="12" t="s">
        <v>1900</v>
      </c>
      <c r="D1006" s="12">
        <v>748</v>
      </c>
      <c r="E1006" s="13">
        <v>64</v>
      </c>
      <c r="F1006" s="14">
        <v>47872</v>
      </c>
      <c r="G1006" s="15" t="s">
        <v>22</v>
      </c>
      <c r="H1006" s="16" t="s">
        <v>109</v>
      </c>
      <c r="I1006" s="16" t="s">
        <v>148</v>
      </c>
      <c r="J1006" s="16" t="s">
        <v>105</v>
      </c>
    </row>
  </sheetData>
  <conditionalFormatting sqref="A7:A1006">
    <cfRule type="expression" dxfId="36" priority="3">
      <formula>AND(OR($A7=#REF!,$A7=#REF!))</formula>
    </cfRule>
  </conditionalFormatting>
  <conditionalFormatting sqref="A7:G371 A372:J1006">
    <cfRule type="expression" dxfId="35" priority="4">
      <formula>AND($A7&gt;=#REF!, $A7&lt;=#REF!, COLUMN(A7)=MATCH(#REF!,$A$1:$G$1,0))</formula>
    </cfRule>
  </conditionalFormatting>
  <conditionalFormatting sqref="H7:J7">
    <cfRule type="expression" dxfId="34" priority="2">
      <formula>AND($A7&gt;=#REF!, $A7&lt;=#REF!, COLUMN(H7)=MATCH(#REF!,$A$1:$G$1,0))</formula>
    </cfRule>
  </conditionalFormatting>
  <conditionalFormatting sqref="H8:J371">
    <cfRule type="expression" dxfId="33" priority="1">
      <formula>AND($A8&gt;=#REF!, $A8&lt;=#REF!, COLUMN(H8)=MATCH(#REF!,$A$1:$G$1,0))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14A63-8027-4C03-88FE-AF8452C52E1E}">
  <dimension ref="A3:B19"/>
  <sheetViews>
    <sheetView zoomScale="130" zoomScaleNormal="130" workbookViewId="0">
      <selection activeCell="L16" sqref="L16"/>
    </sheetView>
  </sheetViews>
  <sheetFormatPr defaultRowHeight="14.4" x14ac:dyDescent="0.3"/>
  <cols>
    <col min="1" max="1" width="12.5546875" bestFit="1" customWidth="1"/>
    <col min="2" max="2" width="13" bestFit="1" customWidth="1"/>
  </cols>
  <sheetData>
    <row r="3" spans="1:2" x14ac:dyDescent="0.3">
      <c r="A3" s="17" t="s">
        <v>1913</v>
      </c>
      <c r="B3" t="s">
        <v>1922</v>
      </c>
    </row>
    <row r="4" spans="1:2" x14ac:dyDescent="0.3">
      <c r="A4" s="18" t="s">
        <v>22</v>
      </c>
      <c r="B4" s="19">
        <v>4.9394605394605391E-2</v>
      </c>
    </row>
    <row r="5" spans="1:2" x14ac:dyDescent="0.3">
      <c r="A5" s="18" t="s">
        <v>17</v>
      </c>
      <c r="B5" s="19">
        <v>5.961638361638362E-2</v>
      </c>
    </row>
    <row r="6" spans="1:2" x14ac:dyDescent="0.3">
      <c r="A6" s="18" t="s">
        <v>66</v>
      </c>
      <c r="B6" s="19">
        <v>5.1698301698301696E-2</v>
      </c>
    </row>
    <row r="7" spans="1:2" x14ac:dyDescent="0.3">
      <c r="A7" s="18" t="s">
        <v>65</v>
      </c>
      <c r="B7" s="19">
        <v>5.7374625374625378E-2</v>
      </c>
    </row>
    <row r="8" spans="1:2" x14ac:dyDescent="0.3">
      <c r="A8" s="18" t="s">
        <v>44</v>
      </c>
      <c r="B8" s="19">
        <v>7.6761238761238762E-2</v>
      </c>
    </row>
    <row r="9" spans="1:2" x14ac:dyDescent="0.3">
      <c r="A9" s="18" t="s">
        <v>94</v>
      </c>
      <c r="B9" s="19">
        <v>8.2089910089910095E-2</v>
      </c>
    </row>
    <row r="10" spans="1:2" x14ac:dyDescent="0.3">
      <c r="A10" s="18" t="s">
        <v>115</v>
      </c>
      <c r="B10" s="19">
        <v>6.7098901098901098E-2</v>
      </c>
    </row>
    <row r="11" spans="1:2" x14ac:dyDescent="0.3">
      <c r="A11" s="18" t="s">
        <v>27</v>
      </c>
      <c r="B11" s="19">
        <v>8.2801198801198794E-2</v>
      </c>
    </row>
    <row r="12" spans="1:2" x14ac:dyDescent="0.3">
      <c r="A12" s="18" t="s">
        <v>58</v>
      </c>
      <c r="B12" s="19">
        <v>6.8345654345654344E-2</v>
      </c>
    </row>
    <row r="13" spans="1:2" x14ac:dyDescent="0.3">
      <c r="A13" s="18" t="s">
        <v>79</v>
      </c>
      <c r="B13" s="19">
        <v>5.1600399600399603E-2</v>
      </c>
    </row>
    <row r="14" spans="1:2" x14ac:dyDescent="0.3">
      <c r="A14" s="18" t="s">
        <v>86</v>
      </c>
      <c r="B14" s="19">
        <v>5.6075924075924079E-2</v>
      </c>
    </row>
    <row r="15" spans="1:2" x14ac:dyDescent="0.3">
      <c r="A15" s="18" t="s">
        <v>36</v>
      </c>
      <c r="B15" s="19">
        <v>7.7210789210789207E-2</v>
      </c>
    </row>
    <row r="16" spans="1:2" x14ac:dyDescent="0.3">
      <c r="A16" s="18" t="s">
        <v>31</v>
      </c>
      <c r="B16" s="19">
        <v>7.8971028971028964E-2</v>
      </c>
    </row>
    <row r="17" spans="1:2" x14ac:dyDescent="0.3">
      <c r="A17" s="18" t="s">
        <v>133</v>
      </c>
      <c r="B17" s="19">
        <v>7.1920079920079927E-2</v>
      </c>
    </row>
    <row r="18" spans="1:2" x14ac:dyDescent="0.3">
      <c r="A18" s="18" t="s">
        <v>75</v>
      </c>
      <c r="B18" s="19">
        <v>6.9040959040959041E-2</v>
      </c>
    </row>
    <row r="19" spans="1:2" x14ac:dyDescent="0.3">
      <c r="A19" s="18" t="s">
        <v>1901</v>
      </c>
      <c r="B19" s="1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DB235-2D20-457B-9F46-A45126955FBE}">
  <dimension ref="B5:M22"/>
  <sheetViews>
    <sheetView zoomScale="130" zoomScaleNormal="130" workbookViewId="0">
      <selection activeCell="O28" sqref="O28"/>
    </sheetView>
  </sheetViews>
  <sheetFormatPr defaultRowHeight="14.4" x14ac:dyDescent="0.3"/>
  <cols>
    <col min="2" max="2" width="14.44140625" bestFit="1" customWidth="1"/>
    <col min="3" max="3" width="7.6640625" bestFit="1" customWidth="1"/>
    <col min="4" max="6" width="8" bestFit="1" customWidth="1"/>
    <col min="7" max="7" width="9" bestFit="1" customWidth="1"/>
    <col min="8" max="8" width="8" bestFit="1" customWidth="1"/>
    <col min="9" max="9" width="9" bestFit="1" customWidth="1"/>
    <col min="10" max="12" width="8" bestFit="1" customWidth="1"/>
    <col min="13" max="13" width="10.88671875" bestFit="1" customWidth="1"/>
    <col min="14" max="16" width="18.109375" bestFit="1" customWidth="1"/>
    <col min="17" max="18" width="10.6640625" bestFit="1" customWidth="1"/>
  </cols>
  <sheetData>
    <row r="5" spans="2:13" x14ac:dyDescent="0.3">
      <c r="B5" s="17" t="s">
        <v>1912</v>
      </c>
      <c r="C5" s="17" t="s">
        <v>1914</v>
      </c>
    </row>
    <row r="6" spans="2:13" x14ac:dyDescent="0.3">
      <c r="B6" s="17" t="s">
        <v>13</v>
      </c>
      <c r="C6" t="s">
        <v>1902</v>
      </c>
      <c r="D6" t="s">
        <v>1903</v>
      </c>
      <c r="E6" t="s">
        <v>1904</v>
      </c>
      <c r="F6" t="s">
        <v>1905</v>
      </c>
      <c r="G6" t="s">
        <v>1906</v>
      </c>
      <c r="H6" t="s">
        <v>1907</v>
      </c>
      <c r="I6" t="s">
        <v>1908</v>
      </c>
      <c r="J6" t="s">
        <v>1909</v>
      </c>
      <c r="K6" t="s">
        <v>1910</v>
      </c>
      <c r="L6" t="s">
        <v>1911</v>
      </c>
      <c r="M6" t="s">
        <v>1901</v>
      </c>
    </row>
    <row r="7" spans="2:13" x14ac:dyDescent="0.3">
      <c r="B7" s="18" t="s">
        <v>22</v>
      </c>
      <c r="C7" s="19"/>
      <c r="D7" s="19">
        <v>-0.27326670830730793</v>
      </c>
      <c r="E7" s="19">
        <v>9.6327394135731048E-2</v>
      </c>
      <c r="F7" s="19">
        <v>1.5252525252525253</v>
      </c>
      <c r="G7" s="19">
        <v>0.25271044776119406</v>
      </c>
      <c r="H7" s="19">
        <v>-0.56826749400702481</v>
      </c>
      <c r="I7" s="19">
        <v>1.7723479412738712</v>
      </c>
      <c r="J7" s="19">
        <v>-0.41472922232795933</v>
      </c>
      <c r="K7" s="19">
        <v>0.5658722761567192</v>
      </c>
      <c r="L7" s="19">
        <v>-0.44494408383514505</v>
      </c>
      <c r="M7" s="19"/>
    </row>
    <row r="8" spans="2:13" x14ac:dyDescent="0.3">
      <c r="B8" s="18" t="s">
        <v>76</v>
      </c>
      <c r="C8" s="19"/>
      <c r="D8" s="19">
        <v>1.1769981817348389</v>
      </c>
      <c r="E8" s="19">
        <v>0.95303134519013466</v>
      </c>
      <c r="F8" s="19">
        <v>-0.85159416956559242</v>
      </c>
      <c r="G8" s="19">
        <v>9.1698953893839601</v>
      </c>
      <c r="H8" s="19">
        <v>-0.83919081090348024</v>
      </c>
      <c r="I8" s="19">
        <v>2.3291281686804073</v>
      </c>
      <c r="J8" s="19">
        <v>-0.80898521589069361</v>
      </c>
      <c r="K8" s="19">
        <v>5.0179756443989101</v>
      </c>
      <c r="L8" s="19">
        <v>-0.85763037136202191</v>
      </c>
      <c r="M8" s="19"/>
    </row>
    <row r="9" spans="2:13" x14ac:dyDescent="0.3">
      <c r="B9" s="18" t="s">
        <v>28</v>
      </c>
      <c r="C9" s="19"/>
      <c r="D9" s="19">
        <v>0.27775873233535214</v>
      </c>
      <c r="E9" s="19">
        <v>0.36927261887017437</v>
      </c>
      <c r="F9" s="19">
        <v>-0.58805632208306802</v>
      </c>
      <c r="G9" s="19">
        <v>1.3771239066670189</v>
      </c>
      <c r="H9" s="19">
        <v>-0.16745685462579551</v>
      </c>
      <c r="I9" s="19">
        <v>-0.21826994331951372</v>
      </c>
      <c r="J9" s="19">
        <v>-1.4996626613034084E-2</v>
      </c>
      <c r="K9" s="19">
        <v>-0.44663897968561694</v>
      </c>
      <c r="L9" s="19">
        <v>0.93190542594362535</v>
      </c>
      <c r="M9" s="19"/>
    </row>
    <row r="10" spans="2:13" x14ac:dyDescent="0.3">
      <c r="B10" s="18" t="s">
        <v>80</v>
      </c>
      <c r="C10" s="19"/>
      <c r="D10" s="19">
        <v>4.1323305611861504E-2</v>
      </c>
      <c r="E10" s="19">
        <v>-0.30056699311724933</v>
      </c>
      <c r="F10" s="19">
        <v>0.71040402288885041</v>
      </c>
      <c r="G10" s="19">
        <v>-0.27278763977737003</v>
      </c>
      <c r="H10" s="19">
        <v>-2.2075378320542578E-2</v>
      </c>
      <c r="I10" s="19">
        <v>1.0984917602782689</v>
      </c>
      <c r="J10" s="19">
        <v>-0.1771712917360144</v>
      </c>
      <c r="K10" s="19">
        <v>5.8807260298288123E-2</v>
      </c>
      <c r="L10" s="19">
        <v>-0.37539523187586504</v>
      </c>
      <c r="M10" s="19"/>
    </row>
    <row r="11" spans="2:13" x14ac:dyDescent="0.3">
      <c r="B11" s="18" t="s">
        <v>66</v>
      </c>
      <c r="C11" s="19"/>
      <c r="D11" s="19">
        <v>0.85715837774965808</v>
      </c>
      <c r="E11" s="19">
        <v>-0.53681558997512013</v>
      </c>
      <c r="F11" s="19">
        <v>9.1953937592867754E-2</v>
      </c>
      <c r="G11" s="19">
        <v>-1.094729107275288E-2</v>
      </c>
      <c r="H11" s="19">
        <v>0.60425265532992134</v>
      </c>
      <c r="I11" s="19">
        <v>-0.31137573057412515</v>
      </c>
      <c r="J11" s="19">
        <v>0.41373169273687355</v>
      </c>
      <c r="K11" s="19">
        <v>-0.38274003012764607</v>
      </c>
      <c r="L11" s="19">
        <v>0.21606405069252671</v>
      </c>
      <c r="M11" s="19"/>
    </row>
    <row r="12" spans="2:13" x14ac:dyDescent="0.3">
      <c r="B12" s="18" t="s">
        <v>19</v>
      </c>
      <c r="C12" s="19"/>
      <c r="D12" s="19">
        <v>0.4599728629579376</v>
      </c>
      <c r="E12" s="19">
        <v>0.46625634191391363</v>
      </c>
      <c r="F12" s="19">
        <v>-0.1605402367123375</v>
      </c>
      <c r="G12" s="19">
        <v>0.16426933104126204</v>
      </c>
      <c r="H12" s="19">
        <v>0.1821040652926709</v>
      </c>
      <c r="I12" s="19">
        <v>-0.31487474984473124</v>
      </c>
      <c r="J12" s="19">
        <v>-0.33101333078166628</v>
      </c>
      <c r="K12" s="19">
        <v>0.30978048119485679</v>
      </c>
      <c r="L12" s="19">
        <v>-0.52735852309955977</v>
      </c>
      <c r="M12" s="19"/>
    </row>
    <row r="13" spans="2:13" x14ac:dyDescent="0.3">
      <c r="B13" s="18" t="s">
        <v>60</v>
      </c>
      <c r="C13" s="19"/>
      <c r="D13" s="19">
        <v>9.3762859326318268E-2</v>
      </c>
      <c r="E13" s="19">
        <v>-0.39143824572718477</v>
      </c>
      <c r="F13" s="19">
        <v>1.5702691006720892</v>
      </c>
      <c r="G13" s="19">
        <v>-0.64114229166165571</v>
      </c>
      <c r="H13" s="19">
        <v>0.28201420938738775</v>
      </c>
      <c r="I13" s="19">
        <v>0.11539237140659193</v>
      </c>
      <c r="J13" s="19">
        <v>8.4625119692515779E-2</v>
      </c>
      <c r="K13" s="19">
        <v>-0.10101926792979336</v>
      </c>
      <c r="L13" s="19">
        <v>0.48127266234479726</v>
      </c>
      <c r="M13" s="19"/>
    </row>
    <row r="14" spans="2:13" x14ac:dyDescent="0.3">
      <c r="B14" s="18" t="s">
        <v>24</v>
      </c>
      <c r="C14" s="19"/>
      <c r="D14" s="19">
        <v>3.5300134589502017</v>
      </c>
      <c r="E14" s="19">
        <v>-0.58115290404790676</v>
      </c>
      <c r="F14" s="19">
        <v>0.43894922681631171</v>
      </c>
      <c r="G14" s="19">
        <v>-0.71763861730504841</v>
      </c>
      <c r="H14" s="19">
        <v>2.9808345133945027</v>
      </c>
      <c r="I14" s="19">
        <v>-0.30964447216591301</v>
      </c>
      <c r="J14" s="19">
        <v>0.11130639787678581</v>
      </c>
      <c r="K14" s="19">
        <v>-0.42748077057437389</v>
      </c>
      <c r="L14" s="19">
        <v>1.0485366881892211</v>
      </c>
      <c r="M14" s="19"/>
    </row>
    <row r="15" spans="2:13" x14ac:dyDescent="0.3">
      <c r="B15" s="18" t="s">
        <v>46</v>
      </c>
      <c r="C15" s="19"/>
      <c r="D15" s="19">
        <v>-0.63531140025183219</v>
      </c>
      <c r="E15" s="19">
        <v>3.2709486078526848</v>
      </c>
      <c r="F15" s="19">
        <v>-0.45202103953982486</v>
      </c>
      <c r="G15" s="19">
        <v>-0.6108271430395249</v>
      </c>
      <c r="H15" s="19">
        <v>-0.33380718060871151</v>
      </c>
      <c r="I15" s="19">
        <v>-0.68101986102752088</v>
      </c>
      <c r="J15" s="19">
        <v>6.1324185248713547</v>
      </c>
      <c r="K15" s="19">
        <v>0.73407564170394246</v>
      </c>
      <c r="L15" s="19">
        <v>-0.41129997827282855</v>
      </c>
      <c r="M15" s="19"/>
    </row>
    <row r="16" spans="2:13" x14ac:dyDescent="0.3">
      <c r="B16" s="18" t="s">
        <v>103</v>
      </c>
      <c r="C16" s="19"/>
      <c r="D16" s="19">
        <v>2.0897627787082902</v>
      </c>
      <c r="E16" s="19">
        <v>-0.41264217788551183</v>
      </c>
      <c r="F16" s="19">
        <v>-0.35484536082474227</v>
      </c>
      <c r="G16" s="19">
        <v>0.83552735038832837</v>
      </c>
      <c r="H16" s="19">
        <v>-0.38635609896305467</v>
      </c>
      <c r="I16" s="19">
        <v>-0.63899097443657782</v>
      </c>
      <c r="J16" s="19">
        <v>-5.3233030178275138E-2</v>
      </c>
      <c r="K16" s="19">
        <v>0.81251811832916065</v>
      </c>
      <c r="L16" s="19">
        <v>0.93812521809933702</v>
      </c>
      <c r="M16" s="19"/>
    </row>
    <row r="17" spans="2:13" x14ac:dyDescent="0.3">
      <c r="B17" s="18" t="s">
        <v>54</v>
      </c>
      <c r="C17" s="19"/>
      <c r="D17" s="19">
        <v>-0.77208096088228773</v>
      </c>
      <c r="E17" s="19">
        <v>2.0406247827396817</v>
      </c>
      <c r="F17" s="19">
        <v>-0.96199106748167007</v>
      </c>
      <c r="G17" s="19">
        <v>55.809103669540804</v>
      </c>
      <c r="H17" s="19">
        <v>-0.203831885551716</v>
      </c>
      <c r="I17" s="19">
        <v>-1.9249866997694626E-2</v>
      </c>
      <c r="J17" s="19">
        <v>-0.38060646059543074</v>
      </c>
      <c r="K17" s="19">
        <v>0.56301588807555047</v>
      </c>
      <c r="L17" s="19">
        <v>-0.5024513694984265</v>
      </c>
      <c r="M17" s="19"/>
    </row>
    <row r="18" spans="2:13" x14ac:dyDescent="0.3">
      <c r="B18" s="18" t="s">
        <v>49</v>
      </c>
      <c r="C18" s="19"/>
      <c r="D18" s="19">
        <v>5.274565714170155</v>
      </c>
      <c r="E18" s="19">
        <v>-0.40915199938118613</v>
      </c>
      <c r="F18" s="19">
        <v>-0.33563164469270085</v>
      </c>
      <c r="G18" s="19">
        <v>1.1359426572737574</v>
      </c>
      <c r="H18" s="19">
        <v>-0.26953429817986124</v>
      </c>
      <c r="I18" s="19">
        <v>-0.13092350034468786</v>
      </c>
      <c r="J18" s="19">
        <v>-0.67939666238767649</v>
      </c>
      <c r="K18" s="19">
        <v>0.975182729899711</v>
      </c>
      <c r="L18" s="19">
        <v>1.4714955058328552</v>
      </c>
      <c r="M18" s="19"/>
    </row>
    <row r="19" spans="2:13" x14ac:dyDescent="0.3">
      <c r="B19" s="18" t="s">
        <v>38</v>
      </c>
      <c r="C19" s="19"/>
      <c r="D19" s="19">
        <v>-0.68548036491247599</v>
      </c>
      <c r="E19" s="19">
        <v>0.54787628136369171</v>
      </c>
      <c r="F19" s="19">
        <v>0.4090629822255244</v>
      </c>
      <c r="G19" s="19">
        <v>3.4268765685603469E-2</v>
      </c>
      <c r="H19" s="19">
        <v>-5.1776032628410643E-2</v>
      </c>
      <c r="I19" s="19">
        <v>-0.49431841680797384</v>
      </c>
      <c r="J19" s="19">
        <v>1.2031079077851046</v>
      </c>
      <c r="K19" s="19">
        <v>-0.11749119477301308</v>
      </c>
      <c r="L19" s="19">
        <v>-0.24497575955157799</v>
      </c>
      <c r="M19" s="19"/>
    </row>
    <row r="20" spans="2:13" x14ac:dyDescent="0.3">
      <c r="B20" s="18" t="s">
        <v>148</v>
      </c>
      <c r="C20" s="19"/>
      <c r="D20" s="19">
        <v>0.33874223373145201</v>
      </c>
      <c r="E20" s="19">
        <v>0.10855814774499133</v>
      </c>
      <c r="F20" s="19">
        <v>-0.19409649425439876</v>
      </c>
      <c r="G20" s="19">
        <v>-0.88647309189999091</v>
      </c>
      <c r="H20" s="19">
        <v>9.8319071791153014</v>
      </c>
      <c r="I20" s="19">
        <v>-0.40919315534370565</v>
      </c>
      <c r="J20" s="19">
        <v>0.35695184135977337</v>
      </c>
      <c r="K20" s="19">
        <v>9.41453516045795E-2</v>
      </c>
      <c r="L20" s="19">
        <v>0.1083457355466514</v>
      </c>
      <c r="M20" s="19"/>
    </row>
    <row r="21" spans="2:13" x14ac:dyDescent="0.3">
      <c r="B21" s="18" t="s">
        <v>125</v>
      </c>
      <c r="C21" s="19"/>
      <c r="D21" s="19">
        <v>-0.10556853850207346</v>
      </c>
      <c r="E21" s="19">
        <v>7.5648225824010457E-2</v>
      </c>
      <c r="F21" s="19">
        <v>0.28808120497707923</v>
      </c>
      <c r="G21" s="19">
        <v>0.94087604398245506</v>
      </c>
      <c r="H21" s="19">
        <v>-0.97337626153179369</v>
      </c>
      <c r="I21" s="19">
        <v>36.383184257602863</v>
      </c>
      <c r="J21" s="19">
        <v>-0.33631539153570811</v>
      </c>
      <c r="K21" s="19">
        <v>-0.2531517793087536</v>
      </c>
      <c r="L21" s="19">
        <v>-6.5832219073869366E-2</v>
      </c>
      <c r="M21" s="19"/>
    </row>
    <row r="22" spans="2:13" x14ac:dyDescent="0.3">
      <c r="B22" s="18" t="s">
        <v>1901</v>
      </c>
      <c r="C22" s="19"/>
      <c r="D22" s="19">
        <v>0.30727678087744664</v>
      </c>
      <c r="E22" s="19">
        <v>-2.3350672334320612E-2</v>
      </c>
      <c r="F22" s="19">
        <v>-0.12821773341643769</v>
      </c>
      <c r="G22" s="19">
        <v>0.31117037345345427</v>
      </c>
      <c r="H22" s="19">
        <v>-0.24583297600137216</v>
      </c>
      <c r="I22" s="19">
        <v>0.11409418185228072</v>
      </c>
      <c r="J22" s="19">
        <v>-0.15067700660706043</v>
      </c>
      <c r="K22" s="19">
        <v>0.14786818394410522</v>
      </c>
      <c r="L22" s="19">
        <v>-8.494413626064537E-2</v>
      </c>
      <c r="M22"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3664C-E001-439E-83AF-0D12D5324E3E}">
  <dimension ref="C1:O6"/>
  <sheetViews>
    <sheetView zoomScale="115" zoomScaleNormal="115" workbookViewId="0">
      <selection activeCell="C6" sqref="C6"/>
    </sheetView>
  </sheetViews>
  <sheetFormatPr defaultRowHeight="14.4" x14ac:dyDescent="0.3"/>
  <cols>
    <col min="3" max="3" width="12.77734375" bestFit="1" customWidth="1"/>
    <col min="7" max="7" width="14.77734375" bestFit="1" customWidth="1"/>
    <col min="11" max="11" width="15.88671875" customWidth="1"/>
    <col min="15" max="15" width="14.44140625" bestFit="1" customWidth="1"/>
  </cols>
  <sheetData>
    <row r="1" spans="3:15" x14ac:dyDescent="0.3">
      <c r="C1" s="21" t="s">
        <v>1924</v>
      </c>
    </row>
    <row r="5" spans="3:15" x14ac:dyDescent="0.3">
      <c r="C5" t="s">
        <v>1917</v>
      </c>
      <c r="G5" t="s">
        <v>1915</v>
      </c>
      <c r="K5" t="s">
        <v>1916</v>
      </c>
      <c r="O5" t="s">
        <v>1912</v>
      </c>
    </row>
    <row r="6" spans="3:15" x14ac:dyDescent="0.3">
      <c r="C6" s="22">
        <v>500500</v>
      </c>
      <c r="G6" s="20">
        <v>50.741999999999997</v>
      </c>
      <c r="K6" s="22">
        <v>1000</v>
      </c>
      <c r="O6" s="22">
        <v>25297545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3AA3-1FC8-4AC6-8FA0-C8237B51D7CC}">
  <dimension ref="A1:Z33"/>
  <sheetViews>
    <sheetView tabSelected="1" topLeftCell="B1" zoomScale="85" zoomScaleNormal="85" workbookViewId="0">
      <selection activeCell="W20" sqref="W20"/>
    </sheetView>
  </sheetViews>
  <sheetFormatPr defaultRowHeight="14.4" x14ac:dyDescent="0.3"/>
  <cols>
    <col min="2" max="2" width="12.5546875" bestFit="1" customWidth="1"/>
    <col min="3" max="3" width="13.88671875" bestFit="1" customWidth="1"/>
    <col min="5" max="5" width="15.109375" bestFit="1" customWidth="1"/>
    <col min="6" max="6" width="8.21875" bestFit="1" customWidth="1"/>
    <col min="7" max="9" width="8.109375" bestFit="1" customWidth="1"/>
    <col min="10" max="10" width="9.109375" bestFit="1" customWidth="1"/>
    <col min="11" max="11" width="8.109375" bestFit="1" customWidth="1"/>
    <col min="12" max="12" width="9.109375" bestFit="1" customWidth="1"/>
    <col min="13" max="15" width="8.109375" bestFit="1" customWidth="1"/>
    <col min="16" max="16" width="11.44140625" bestFit="1" customWidth="1"/>
    <col min="22" max="22" width="9.109375" customWidth="1"/>
    <col min="23" max="23" width="8.88671875" style="70"/>
    <col min="24" max="24" width="9.77734375" style="70" customWidth="1"/>
    <col min="25" max="26" width="8.88671875" style="71"/>
  </cols>
  <sheetData>
    <row r="1" spans="1:22" x14ac:dyDescent="0.3">
      <c r="A1" s="23"/>
      <c r="B1" s="24" t="s">
        <v>1923</v>
      </c>
      <c r="C1" s="24"/>
      <c r="D1" s="24"/>
      <c r="E1" s="24"/>
      <c r="F1" s="24"/>
      <c r="G1" s="24"/>
      <c r="H1" s="24"/>
      <c r="I1" s="24"/>
      <c r="J1" s="24"/>
      <c r="K1" s="24"/>
      <c r="L1" s="24"/>
      <c r="M1" s="24"/>
      <c r="N1" s="24"/>
      <c r="O1" s="24"/>
      <c r="P1" s="24"/>
      <c r="Q1" s="24"/>
      <c r="R1" s="24"/>
      <c r="S1" s="24"/>
      <c r="T1" s="24"/>
      <c r="U1" s="24"/>
      <c r="V1" s="23"/>
    </row>
    <row r="2" spans="1:22" x14ac:dyDescent="0.3">
      <c r="A2" s="23"/>
      <c r="B2" s="24"/>
      <c r="C2" s="24"/>
      <c r="D2" s="24"/>
      <c r="E2" s="24"/>
      <c r="F2" s="24"/>
      <c r="G2" s="24"/>
      <c r="H2" s="24"/>
      <c r="I2" s="24"/>
      <c r="J2" s="24"/>
      <c r="K2" s="24"/>
      <c r="L2" s="24"/>
      <c r="M2" s="24"/>
      <c r="N2" s="24"/>
      <c r="O2" s="24"/>
      <c r="P2" s="24"/>
      <c r="Q2" s="24"/>
      <c r="R2" s="24"/>
      <c r="S2" s="24"/>
      <c r="T2" s="24"/>
      <c r="U2" s="24"/>
      <c r="V2" s="23"/>
    </row>
    <row r="3" spans="1:22" ht="15" thickBot="1" x14ac:dyDescent="0.35">
      <c r="A3" s="23"/>
      <c r="B3" s="25"/>
      <c r="C3" s="25"/>
      <c r="D3" s="25"/>
      <c r="E3" s="25"/>
      <c r="F3" s="25"/>
      <c r="G3" s="25"/>
      <c r="H3" s="25"/>
      <c r="I3" s="25"/>
      <c r="J3" s="25"/>
      <c r="K3" s="25"/>
      <c r="L3" s="25"/>
      <c r="M3" s="25"/>
      <c r="N3" s="25"/>
      <c r="O3" s="25"/>
      <c r="P3" s="25"/>
      <c r="Q3" s="23"/>
      <c r="R3" s="23"/>
      <c r="S3" s="23"/>
      <c r="T3" s="23"/>
      <c r="U3" s="23"/>
      <c r="V3" s="23"/>
    </row>
    <row r="4" spans="1:22" ht="15" thickBot="1" x14ac:dyDescent="0.35">
      <c r="A4" s="23"/>
      <c r="B4" s="23"/>
      <c r="C4" s="23"/>
      <c r="D4" s="23"/>
      <c r="E4" s="23"/>
      <c r="F4" s="23"/>
      <c r="G4" s="23"/>
      <c r="H4" s="23"/>
      <c r="I4" s="23"/>
      <c r="J4" s="23"/>
      <c r="K4" s="23"/>
      <c r="L4" s="23"/>
      <c r="M4" s="23"/>
      <c r="N4" s="23"/>
      <c r="O4" s="23"/>
      <c r="P4" s="23"/>
      <c r="Q4" s="23"/>
      <c r="R4" s="26" t="s">
        <v>1918</v>
      </c>
      <c r="S4" s="27"/>
      <c r="T4" s="27"/>
      <c r="U4" s="28"/>
      <c r="V4" s="23"/>
    </row>
    <row r="5" spans="1:22" x14ac:dyDescent="0.3">
      <c r="A5" s="23"/>
      <c r="B5" s="23"/>
      <c r="C5" s="23"/>
      <c r="D5" s="23"/>
      <c r="E5" s="23"/>
      <c r="F5" s="23"/>
      <c r="G5" s="23"/>
      <c r="H5" s="23"/>
      <c r="I5" s="23"/>
      <c r="J5" s="23"/>
      <c r="K5" s="23"/>
      <c r="L5" s="23"/>
      <c r="M5" s="23"/>
      <c r="N5" s="23"/>
      <c r="O5" s="23"/>
      <c r="P5" s="23"/>
      <c r="Q5" s="23"/>
      <c r="R5" s="29">
        <f>GETPIVOTDATA("Qty",KPIs!$C$5)</f>
        <v>500500</v>
      </c>
      <c r="S5" s="30"/>
      <c r="T5" s="30"/>
      <c r="U5" s="31"/>
      <c r="V5" s="23"/>
    </row>
    <row r="6" spans="1:22" x14ac:dyDescent="0.3">
      <c r="A6" s="23"/>
      <c r="B6" s="23"/>
      <c r="C6" s="23"/>
      <c r="D6" s="23"/>
      <c r="E6" s="23"/>
      <c r="F6" s="23"/>
      <c r="G6" s="23"/>
      <c r="H6" s="23"/>
      <c r="I6" s="23"/>
      <c r="J6" s="23"/>
      <c r="K6" s="23"/>
      <c r="L6" s="23"/>
      <c r="M6" s="23"/>
      <c r="N6" s="23"/>
      <c r="O6" s="23"/>
      <c r="P6" s="23"/>
      <c r="Q6" s="23"/>
      <c r="R6" s="32"/>
      <c r="S6" s="33"/>
      <c r="T6" s="33"/>
      <c r="U6" s="34"/>
      <c r="V6" s="23"/>
    </row>
    <row r="7" spans="1:22" x14ac:dyDescent="0.3">
      <c r="A7" s="23"/>
      <c r="B7" s="23"/>
      <c r="C7" s="23"/>
      <c r="D7" s="23"/>
      <c r="E7" s="23"/>
      <c r="F7" s="23"/>
      <c r="G7" s="23"/>
      <c r="H7" s="23"/>
      <c r="I7" s="23"/>
      <c r="J7" s="23"/>
      <c r="K7" s="23"/>
      <c r="L7" s="23"/>
      <c r="M7" s="23"/>
      <c r="N7" s="23"/>
      <c r="O7" s="23"/>
      <c r="P7" s="23"/>
      <c r="Q7" s="23"/>
      <c r="R7" s="32"/>
      <c r="S7" s="33"/>
      <c r="T7" s="33"/>
      <c r="U7" s="34"/>
      <c r="V7" s="23"/>
    </row>
    <row r="8" spans="1:22" ht="15" thickBot="1" x14ac:dyDescent="0.35">
      <c r="A8" s="23"/>
      <c r="B8" s="23"/>
      <c r="C8" s="23"/>
      <c r="D8" s="23"/>
      <c r="E8" s="23"/>
      <c r="F8" s="23"/>
      <c r="G8" s="23"/>
      <c r="H8" s="23"/>
      <c r="I8" s="23"/>
      <c r="J8" s="23"/>
      <c r="K8" s="23"/>
      <c r="L8" s="23"/>
      <c r="M8" s="23"/>
      <c r="N8" s="23"/>
      <c r="O8" s="23"/>
      <c r="P8" s="23"/>
      <c r="Q8" s="23"/>
      <c r="R8" s="35"/>
      <c r="S8" s="36"/>
      <c r="T8" s="36"/>
      <c r="U8" s="37"/>
      <c r="V8" s="23"/>
    </row>
    <row r="9" spans="1:22" x14ac:dyDescent="0.3">
      <c r="A9" s="23"/>
      <c r="B9" s="23"/>
      <c r="C9" s="23"/>
      <c r="D9" s="23"/>
      <c r="E9" s="23"/>
      <c r="F9" s="23"/>
      <c r="G9" s="23"/>
      <c r="H9" s="23"/>
      <c r="I9" s="23"/>
      <c r="J9" s="23"/>
      <c r="K9" s="23"/>
      <c r="L9" s="23"/>
      <c r="M9" s="23"/>
      <c r="N9" s="23"/>
      <c r="O9" s="23"/>
      <c r="P9" s="23"/>
      <c r="Q9" s="23"/>
      <c r="R9" s="23"/>
      <c r="S9" s="23"/>
      <c r="T9" s="23"/>
      <c r="U9" s="23"/>
      <c r="V9" s="23"/>
    </row>
    <row r="10" spans="1:22" ht="15" thickBot="1" x14ac:dyDescent="0.35">
      <c r="A10" s="23"/>
      <c r="B10" s="23"/>
      <c r="C10" s="23"/>
      <c r="D10" s="23"/>
      <c r="E10" s="23"/>
      <c r="F10" s="23"/>
      <c r="G10" s="23"/>
      <c r="H10" s="23"/>
      <c r="I10" s="23"/>
      <c r="J10" s="23"/>
      <c r="K10" s="23"/>
      <c r="L10" s="23"/>
      <c r="M10" s="23"/>
      <c r="N10" s="23"/>
      <c r="O10" s="23"/>
      <c r="P10" s="23"/>
      <c r="Q10" s="23"/>
      <c r="R10" s="23"/>
      <c r="S10" s="23"/>
      <c r="T10" s="23"/>
      <c r="U10" s="23"/>
      <c r="V10" s="23"/>
    </row>
    <row r="11" spans="1:22" ht="15" thickBot="1" x14ac:dyDescent="0.35">
      <c r="A11" s="23"/>
      <c r="B11" s="38" t="s">
        <v>1913</v>
      </c>
      <c r="C11" s="38" t="s">
        <v>1922</v>
      </c>
      <c r="D11" s="23"/>
      <c r="E11" s="39" t="s">
        <v>1912</v>
      </c>
      <c r="F11" s="40" t="s">
        <v>1914</v>
      </c>
      <c r="G11" s="40"/>
      <c r="H11" s="40"/>
      <c r="I11" s="40"/>
      <c r="J11" s="40"/>
      <c r="K11" s="40"/>
      <c r="L11" s="40"/>
      <c r="M11" s="40"/>
      <c r="N11" s="40"/>
      <c r="O11" s="40"/>
      <c r="P11" s="41"/>
      <c r="Q11" s="23"/>
      <c r="R11" s="42" t="s">
        <v>1919</v>
      </c>
      <c r="S11" s="43"/>
      <c r="T11" s="43"/>
      <c r="U11" s="44"/>
      <c r="V11" s="23"/>
    </row>
    <row r="12" spans="1:22" x14ac:dyDescent="0.3">
      <c r="A12" s="23"/>
      <c r="B12" s="45" t="s">
        <v>22</v>
      </c>
      <c r="C12" s="46">
        <v>4.9394605394605391E-2</v>
      </c>
      <c r="D12" s="23"/>
      <c r="E12" s="47" t="s">
        <v>13</v>
      </c>
      <c r="F12" s="48" t="s">
        <v>1902</v>
      </c>
      <c r="G12" s="48" t="s">
        <v>1903</v>
      </c>
      <c r="H12" s="48" t="s">
        <v>1904</v>
      </c>
      <c r="I12" s="48" t="s">
        <v>1905</v>
      </c>
      <c r="J12" s="48" t="s">
        <v>1906</v>
      </c>
      <c r="K12" s="48" t="s">
        <v>1907</v>
      </c>
      <c r="L12" s="48" t="s">
        <v>1908</v>
      </c>
      <c r="M12" s="48" t="s">
        <v>1909</v>
      </c>
      <c r="N12" s="48" t="s">
        <v>1910</v>
      </c>
      <c r="O12" s="48" t="s">
        <v>1911</v>
      </c>
      <c r="P12" s="49" t="s">
        <v>1901</v>
      </c>
      <c r="Q12" s="23"/>
      <c r="R12" s="50">
        <f>GETPIVOTDATA("Price",KPIs!$G$5)</f>
        <v>50.741999999999997</v>
      </c>
      <c r="S12" s="51"/>
      <c r="T12" s="51"/>
      <c r="U12" s="52"/>
      <c r="V12" s="23"/>
    </row>
    <row r="13" spans="1:22" x14ac:dyDescent="0.3">
      <c r="A13" s="23"/>
      <c r="B13" s="53" t="s">
        <v>17</v>
      </c>
      <c r="C13" s="54">
        <v>5.961638361638362E-2</v>
      </c>
      <c r="D13" s="23"/>
      <c r="E13" s="55" t="s">
        <v>22</v>
      </c>
      <c r="F13" s="56"/>
      <c r="G13" s="56">
        <v>-0.27326670830730793</v>
      </c>
      <c r="H13" s="56">
        <v>9.6327394135731048E-2</v>
      </c>
      <c r="I13" s="56">
        <v>1.5252525252525253</v>
      </c>
      <c r="J13" s="56">
        <v>0.25271044776119406</v>
      </c>
      <c r="K13" s="56">
        <v>-0.56826749400702481</v>
      </c>
      <c r="L13" s="56">
        <v>1.7723479412738712</v>
      </c>
      <c r="M13" s="56">
        <v>-0.41472922232795933</v>
      </c>
      <c r="N13" s="56">
        <v>0.5658722761567192</v>
      </c>
      <c r="O13" s="56">
        <v>-0.44494408383514505</v>
      </c>
      <c r="P13" s="57"/>
      <c r="Q13" s="23"/>
      <c r="R13" s="58"/>
      <c r="S13" s="59"/>
      <c r="T13" s="59"/>
      <c r="U13" s="60"/>
      <c r="V13" s="23"/>
    </row>
    <row r="14" spans="1:22" x14ac:dyDescent="0.3">
      <c r="A14" s="23"/>
      <c r="B14" s="53" t="s">
        <v>66</v>
      </c>
      <c r="C14" s="54">
        <v>5.1698301698301696E-2</v>
      </c>
      <c r="D14" s="23"/>
      <c r="E14" s="55" t="s">
        <v>76</v>
      </c>
      <c r="F14" s="56"/>
      <c r="G14" s="56">
        <v>1.1769981817348389</v>
      </c>
      <c r="H14" s="56">
        <v>0.95303134519013466</v>
      </c>
      <c r="I14" s="56">
        <v>-0.85159416956559242</v>
      </c>
      <c r="J14" s="56">
        <v>9.1698953893839601</v>
      </c>
      <c r="K14" s="56">
        <v>-0.83919081090348024</v>
      </c>
      <c r="L14" s="56">
        <v>2.3291281686804073</v>
      </c>
      <c r="M14" s="56">
        <v>-0.80898521589069361</v>
      </c>
      <c r="N14" s="56">
        <v>5.0179756443989101</v>
      </c>
      <c r="O14" s="56">
        <v>-0.85763037136202191</v>
      </c>
      <c r="P14" s="57"/>
      <c r="Q14" s="23"/>
      <c r="R14" s="58"/>
      <c r="S14" s="59"/>
      <c r="T14" s="59"/>
      <c r="U14" s="60"/>
      <c r="V14" s="23"/>
    </row>
    <row r="15" spans="1:22" ht="15" thickBot="1" x14ac:dyDescent="0.35">
      <c r="A15" s="23"/>
      <c r="B15" s="53" t="s">
        <v>65</v>
      </c>
      <c r="C15" s="54">
        <v>5.7374625374625378E-2</v>
      </c>
      <c r="D15" s="23"/>
      <c r="E15" s="55" t="s">
        <v>28</v>
      </c>
      <c r="F15" s="56"/>
      <c r="G15" s="56">
        <v>0.27775873233535214</v>
      </c>
      <c r="H15" s="56">
        <v>0.36927261887017437</v>
      </c>
      <c r="I15" s="56">
        <v>-0.58805632208306802</v>
      </c>
      <c r="J15" s="56">
        <v>1.3771239066670189</v>
      </c>
      <c r="K15" s="56">
        <v>-0.16745685462579551</v>
      </c>
      <c r="L15" s="56">
        <v>-0.21826994331951372</v>
      </c>
      <c r="M15" s="56">
        <v>-1.4996626613034084E-2</v>
      </c>
      <c r="N15" s="56">
        <v>-0.44663897968561694</v>
      </c>
      <c r="O15" s="56">
        <v>0.93190542594362535</v>
      </c>
      <c r="P15" s="57"/>
      <c r="Q15" s="23"/>
      <c r="R15" s="61"/>
      <c r="S15" s="62"/>
      <c r="T15" s="62"/>
      <c r="U15" s="63"/>
      <c r="V15" s="23"/>
    </row>
    <row r="16" spans="1:22" x14ac:dyDescent="0.3">
      <c r="A16" s="23"/>
      <c r="B16" s="53" t="s">
        <v>44</v>
      </c>
      <c r="C16" s="54">
        <v>7.6761238761238762E-2</v>
      </c>
      <c r="D16" s="23"/>
      <c r="E16" s="55" t="s">
        <v>80</v>
      </c>
      <c r="F16" s="56"/>
      <c r="G16" s="56">
        <v>4.1323305611861504E-2</v>
      </c>
      <c r="H16" s="56">
        <v>-0.30056699311724933</v>
      </c>
      <c r="I16" s="56">
        <v>0.71040402288885041</v>
      </c>
      <c r="J16" s="56">
        <v>-0.27278763977737003</v>
      </c>
      <c r="K16" s="56">
        <v>-2.2075378320542578E-2</v>
      </c>
      <c r="L16" s="56">
        <v>1.0984917602782689</v>
      </c>
      <c r="M16" s="56">
        <v>-0.1771712917360144</v>
      </c>
      <c r="N16" s="56">
        <v>5.8807260298288123E-2</v>
      </c>
      <c r="O16" s="56">
        <v>-0.37539523187586504</v>
      </c>
      <c r="P16" s="57"/>
      <c r="Q16" s="23"/>
      <c r="R16" s="23"/>
      <c r="S16" s="23"/>
      <c r="T16" s="23"/>
      <c r="U16" s="23"/>
      <c r="V16" s="23"/>
    </row>
    <row r="17" spans="1:24" ht="15" thickBot="1" x14ac:dyDescent="0.35">
      <c r="A17" s="23"/>
      <c r="B17" s="53" t="s">
        <v>94</v>
      </c>
      <c r="C17" s="54">
        <v>8.2089910089910095E-2</v>
      </c>
      <c r="D17" s="23"/>
      <c r="E17" s="55" t="s">
        <v>66</v>
      </c>
      <c r="F17" s="56"/>
      <c r="G17" s="56">
        <v>0.85715837774965808</v>
      </c>
      <c r="H17" s="56">
        <v>-0.53681558997512013</v>
      </c>
      <c r="I17" s="56">
        <v>9.1953937592867754E-2</v>
      </c>
      <c r="J17" s="56">
        <v>-1.094729107275288E-2</v>
      </c>
      <c r="K17" s="56">
        <v>0.60425265532992134</v>
      </c>
      <c r="L17" s="56">
        <v>-0.31137573057412515</v>
      </c>
      <c r="M17" s="56">
        <v>0.41373169273687355</v>
      </c>
      <c r="N17" s="56">
        <v>-0.38274003012764607</v>
      </c>
      <c r="O17" s="56">
        <v>0.21606405069252671</v>
      </c>
      <c r="P17" s="57"/>
      <c r="Q17" s="23"/>
      <c r="R17" s="23"/>
      <c r="S17" s="23"/>
      <c r="T17" s="23"/>
      <c r="U17" s="23"/>
      <c r="V17" s="23"/>
    </row>
    <row r="18" spans="1:24" ht="15" thickBot="1" x14ac:dyDescent="0.35">
      <c r="A18" s="23"/>
      <c r="B18" s="53" t="s">
        <v>115</v>
      </c>
      <c r="C18" s="54">
        <v>6.7098901098901098E-2</v>
      </c>
      <c r="D18" s="23"/>
      <c r="E18" s="55" t="s">
        <v>19</v>
      </c>
      <c r="F18" s="56"/>
      <c r="G18" s="56">
        <v>0.4599728629579376</v>
      </c>
      <c r="H18" s="56">
        <v>0.46625634191391363</v>
      </c>
      <c r="I18" s="56">
        <v>-0.1605402367123375</v>
      </c>
      <c r="J18" s="56">
        <v>0.16426933104126204</v>
      </c>
      <c r="K18" s="56">
        <v>0.1821040652926709</v>
      </c>
      <c r="L18" s="56">
        <v>-0.31487474984473124</v>
      </c>
      <c r="M18" s="56">
        <v>-0.33101333078166628</v>
      </c>
      <c r="N18" s="56">
        <v>0.30978048119485679</v>
      </c>
      <c r="O18" s="56">
        <v>-0.52735852309955977</v>
      </c>
      <c r="P18" s="57"/>
      <c r="Q18" s="23"/>
      <c r="R18" s="42" t="s">
        <v>1920</v>
      </c>
      <c r="S18" s="43"/>
      <c r="T18" s="43"/>
      <c r="U18" s="44"/>
      <c r="V18" s="23"/>
    </row>
    <row r="19" spans="1:24" x14ac:dyDescent="0.3">
      <c r="A19" s="23"/>
      <c r="B19" s="53" t="s">
        <v>27</v>
      </c>
      <c r="C19" s="54">
        <v>8.2801198801198794E-2</v>
      </c>
      <c r="D19" s="23"/>
      <c r="E19" s="55" t="s">
        <v>60</v>
      </c>
      <c r="F19" s="56"/>
      <c r="G19" s="56">
        <v>9.3762859326318268E-2</v>
      </c>
      <c r="H19" s="56">
        <v>-0.39143824572718477</v>
      </c>
      <c r="I19" s="56">
        <v>1.5702691006720892</v>
      </c>
      <c r="J19" s="56">
        <v>-0.64114229166165571</v>
      </c>
      <c r="K19" s="56">
        <v>0.28201420938738775</v>
      </c>
      <c r="L19" s="56">
        <v>0.11539237140659193</v>
      </c>
      <c r="M19" s="56">
        <v>8.4625119692515779E-2</v>
      </c>
      <c r="N19" s="56">
        <v>-0.10101926792979336</v>
      </c>
      <c r="O19" s="56">
        <v>0.48127266234479726</v>
      </c>
      <c r="P19" s="57"/>
      <c r="Q19" s="23"/>
      <c r="R19" s="50">
        <f>GETPIVOTDATA("Order ID",KPIs!$K$5)</f>
        <v>1000</v>
      </c>
      <c r="S19" s="51"/>
      <c r="T19" s="51"/>
      <c r="U19" s="52"/>
      <c r="V19" s="23"/>
    </row>
    <row r="20" spans="1:24" x14ac:dyDescent="0.3">
      <c r="A20" s="23"/>
      <c r="B20" s="53" t="s">
        <v>58</v>
      </c>
      <c r="C20" s="54">
        <v>6.8345654345654344E-2</v>
      </c>
      <c r="D20" s="23"/>
      <c r="E20" s="55" t="s">
        <v>24</v>
      </c>
      <c r="F20" s="56"/>
      <c r="G20" s="56">
        <v>3.5300134589502017</v>
      </c>
      <c r="H20" s="56">
        <v>-0.58115290404790676</v>
      </c>
      <c r="I20" s="56">
        <v>0.43894922681631171</v>
      </c>
      <c r="J20" s="56">
        <v>-0.71763861730504841</v>
      </c>
      <c r="K20" s="56">
        <v>2.9808345133945027</v>
      </c>
      <c r="L20" s="56">
        <v>-0.30964447216591301</v>
      </c>
      <c r="M20" s="56">
        <v>0.11130639787678581</v>
      </c>
      <c r="N20" s="56">
        <v>-0.42748077057437389</v>
      </c>
      <c r="O20" s="56">
        <v>1.0485366881892211</v>
      </c>
      <c r="P20" s="57"/>
      <c r="Q20" s="23"/>
      <c r="R20" s="58"/>
      <c r="S20" s="59"/>
      <c r="T20" s="59"/>
      <c r="U20" s="60"/>
      <c r="V20" s="23"/>
    </row>
    <row r="21" spans="1:24" x14ac:dyDescent="0.3">
      <c r="A21" s="23"/>
      <c r="B21" s="53" t="s">
        <v>79</v>
      </c>
      <c r="C21" s="54">
        <v>5.1600399600399603E-2</v>
      </c>
      <c r="D21" s="23"/>
      <c r="E21" s="55" t="s">
        <v>46</v>
      </c>
      <c r="F21" s="56"/>
      <c r="G21" s="56">
        <v>-0.63531140025183219</v>
      </c>
      <c r="H21" s="56">
        <v>3.2709486078526848</v>
      </c>
      <c r="I21" s="56">
        <v>-0.45202103953982486</v>
      </c>
      <c r="J21" s="56">
        <v>-0.6108271430395249</v>
      </c>
      <c r="K21" s="56">
        <v>-0.33380718060871151</v>
      </c>
      <c r="L21" s="56">
        <v>-0.68101986102752088</v>
      </c>
      <c r="M21" s="56">
        <v>6.1324185248713547</v>
      </c>
      <c r="N21" s="56">
        <v>0.73407564170394246</v>
      </c>
      <c r="O21" s="56">
        <v>-0.41129997827282855</v>
      </c>
      <c r="P21" s="57"/>
      <c r="Q21" s="23"/>
      <c r="R21" s="58"/>
      <c r="S21" s="59"/>
      <c r="T21" s="59"/>
      <c r="U21" s="60"/>
      <c r="V21" s="23"/>
    </row>
    <row r="22" spans="1:24" ht="15" thickBot="1" x14ac:dyDescent="0.35">
      <c r="A22" s="23"/>
      <c r="B22" s="53" t="s">
        <v>86</v>
      </c>
      <c r="C22" s="54">
        <v>5.6075924075924079E-2</v>
      </c>
      <c r="D22" s="23"/>
      <c r="E22" s="55" t="s">
        <v>103</v>
      </c>
      <c r="F22" s="56"/>
      <c r="G22" s="56">
        <v>2.0897627787082902</v>
      </c>
      <c r="H22" s="56">
        <v>-0.41264217788551183</v>
      </c>
      <c r="I22" s="56">
        <v>-0.35484536082474227</v>
      </c>
      <c r="J22" s="56">
        <v>0.83552735038832837</v>
      </c>
      <c r="K22" s="56">
        <v>-0.38635609896305467</v>
      </c>
      <c r="L22" s="56">
        <v>-0.63899097443657782</v>
      </c>
      <c r="M22" s="56">
        <v>-5.3233030178275138E-2</v>
      </c>
      <c r="N22" s="56">
        <v>0.81251811832916065</v>
      </c>
      <c r="O22" s="56">
        <v>0.93812521809933702</v>
      </c>
      <c r="P22" s="57"/>
      <c r="Q22" s="23"/>
      <c r="R22" s="61"/>
      <c r="S22" s="62"/>
      <c r="T22" s="62"/>
      <c r="U22" s="63"/>
      <c r="V22" s="23"/>
    </row>
    <row r="23" spans="1:24" x14ac:dyDescent="0.3">
      <c r="A23" s="23"/>
      <c r="B23" s="53" t="s">
        <v>36</v>
      </c>
      <c r="C23" s="54">
        <v>7.7210789210789207E-2</v>
      </c>
      <c r="D23" s="23"/>
      <c r="E23" s="55" t="s">
        <v>54</v>
      </c>
      <c r="F23" s="56"/>
      <c r="G23" s="56">
        <v>-0.77208096088228773</v>
      </c>
      <c r="H23" s="56">
        <v>2.0406247827396817</v>
      </c>
      <c r="I23" s="56">
        <v>-0.96199106748167007</v>
      </c>
      <c r="J23" s="56">
        <v>55.809103669540804</v>
      </c>
      <c r="K23" s="56">
        <v>-0.203831885551716</v>
      </c>
      <c r="L23" s="56">
        <v>-1.9249866997694626E-2</v>
      </c>
      <c r="M23" s="56">
        <v>-0.38060646059543074</v>
      </c>
      <c r="N23" s="56">
        <v>0.56301588807555047</v>
      </c>
      <c r="O23" s="56">
        <v>-0.5024513694984265</v>
      </c>
      <c r="P23" s="57"/>
      <c r="Q23" s="23"/>
      <c r="R23" s="23"/>
      <c r="S23" s="23"/>
      <c r="T23" s="23"/>
      <c r="U23" s="23"/>
      <c r="V23" s="23"/>
    </row>
    <row r="24" spans="1:24" ht="15" thickBot="1" x14ac:dyDescent="0.35">
      <c r="A24" s="23"/>
      <c r="B24" s="53" t="s">
        <v>31</v>
      </c>
      <c r="C24" s="54">
        <v>7.8971028971028964E-2</v>
      </c>
      <c r="D24" s="23"/>
      <c r="E24" s="55" t="s">
        <v>49</v>
      </c>
      <c r="F24" s="56"/>
      <c r="G24" s="56">
        <v>5.274565714170155</v>
      </c>
      <c r="H24" s="56">
        <v>-0.40915199938118613</v>
      </c>
      <c r="I24" s="56">
        <v>-0.33563164469270085</v>
      </c>
      <c r="J24" s="56">
        <v>1.1359426572737574</v>
      </c>
      <c r="K24" s="56">
        <v>-0.26953429817986124</v>
      </c>
      <c r="L24" s="56">
        <v>-0.13092350034468786</v>
      </c>
      <c r="M24" s="56">
        <v>-0.67939666238767649</v>
      </c>
      <c r="N24" s="56">
        <v>0.975182729899711</v>
      </c>
      <c r="O24" s="56">
        <v>1.4714955058328552</v>
      </c>
      <c r="P24" s="57"/>
      <c r="Q24" s="23"/>
      <c r="R24" s="23"/>
      <c r="S24" s="23"/>
      <c r="T24" s="23"/>
      <c r="U24" s="23"/>
      <c r="V24" s="23"/>
    </row>
    <row r="25" spans="1:24" ht="15" thickBot="1" x14ac:dyDescent="0.35">
      <c r="A25" s="23"/>
      <c r="B25" s="53" t="s">
        <v>133</v>
      </c>
      <c r="C25" s="54">
        <v>7.1920079920079927E-2</v>
      </c>
      <c r="D25" s="23"/>
      <c r="E25" s="55" t="s">
        <v>38</v>
      </c>
      <c r="F25" s="56"/>
      <c r="G25" s="56">
        <v>-0.68548036491247599</v>
      </c>
      <c r="H25" s="56">
        <v>0.54787628136369171</v>
      </c>
      <c r="I25" s="56">
        <v>0.4090629822255244</v>
      </c>
      <c r="J25" s="56">
        <v>3.4268765685603469E-2</v>
      </c>
      <c r="K25" s="56">
        <v>-5.1776032628410643E-2</v>
      </c>
      <c r="L25" s="56">
        <v>-0.49431841680797384</v>
      </c>
      <c r="M25" s="56">
        <v>1.2031079077851046</v>
      </c>
      <c r="N25" s="56">
        <v>-0.11749119477301308</v>
      </c>
      <c r="O25" s="56">
        <v>-0.24497575955157799</v>
      </c>
      <c r="P25" s="57"/>
      <c r="Q25" s="23"/>
      <c r="R25" s="42" t="s">
        <v>1921</v>
      </c>
      <c r="S25" s="43"/>
      <c r="T25" s="43"/>
      <c r="U25" s="44"/>
      <c r="V25" s="23"/>
    </row>
    <row r="26" spans="1:24" ht="15" thickBot="1" x14ac:dyDescent="0.35">
      <c r="A26" s="23"/>
      <c r="B26" s="64" t="s">
        <v>75</v>
      </c>
      <c r="C26" s="54">
        <v>6.9040959040959041E-2</v>
      </c>
      <c r="D26" s="23"/>
      <c r="E26" s="55" t="s">
        <v>148</v>
      </c>
      <c r="F26" s="56"/>
      <c r="G26" s="56">
        <v>0.33874223373145201</v>
      </c>
      <c r="H26" s="56">
        <v>0.10855814774499133</v>
      </c>
      <c r="I26" s="56">
        <v>-0.19409649425439876</v>
      </c>
      <c r="J26" s="56">
        <v>-0.88647309189999091</v>
      </c>
      <c r="K26" s="56">
        <v>9.8319071791153014</v>
      </c>
      <c r="L26" s="56">
        <v>-0.40919315534370565</v>
      </c>
      <c r="M26" s="56">
        <v>0.35695184135977337</v>
      </c>
      <c r="N26" s="56">
        <v>9.41453516045795E-2</v>
      </c>
      <c r="O26" s="56">
        <v>0.1083457355466514</v>
      </c>
      <c r="P26" s="57"/>
      <c r="Q26" s="23"/>
      <c r="R26" s="50">
        <f>GETPIVOTDATA("Amount",KPIs!$O$5)</f>
        <v>25297545</v>
      </c>
      <c r="S26" s="51"/>
      <c r="T26" s="51"/>
      <c r="U26" s="52"/>
      <c r="V26" s="23"/>
    </row>
    <row r="27" spans="1:24" ht="15" thickBot="1" x14ac:dyDescent="0.35">
      <c r="A27" s="23"/>
      <c r="B27" s="65" t="s">
        <v>1901</v>
      </c>
      <c r="C27" s="66">
        <v>1</v>
      </c>
      <c r="D27" s="23"/>
      <c r="E27" s="55" t="s">
        <v>125</v>
      </c>
      <c r="F27" s="56"/>
      <c r="G27" s="56">
        <v>-0.10556853850207346</v>
      </c>
      <c r="H27" s="56">
        <v>7.5648225824010457E-2</v>
      </c>
      <c r="I27" s="56">
        <v>0.28808120497707923</v>
      </c>
      <c r="J27" s="56">
        <v>0.94087604398245506</v>
      </c>
      <c r="K27" s="56">
        <v>-0.97337626153179369</v>
      </c>
      <c r="L27" s="56">
        <v>36.383184257602863</v>
      </c>
      <c r="M27" s="56">
        <v>-0.33631539153570811</v>
      </c>
      <c r="N27" s="56">
        <v>-0.2531517793087536</v>
      </c>
      <c r="O27" s="56">
        <v>-6.5832219073869366E-2</v>
      </c>
      <c r="P27" s="57"/>
      <c r="Q27" s="23"/>
      <c r="R27" s="58"/>
      <c r="S27" s="59"/>
      <c r="T27" s="59"/>
      <c r="U27" s="60"/>
      <c r="V27" s="23"/>
    </row>
    <row r="28" spans="1:24" ht="15" thickBot="1" x14ac:dyDescent="0.35">
      <c r="A28" s="23"/>
      <c r="B28" s="23"/>
      <c r="C28" s="23"/>
      <c r="D28" s="23"/>
      <c r="E28" s="67" t="s">
        <v>1901</v>
      </c>
      <c r="F28" s="68"/>
      <c r="G28" s="68">
        <v>0.30727678087744664</v>
      </c>
      <c r="H28" s="68">
        <v>-2.3350672334320612E-2</v>
      </c>
      <c r="I28" s="68">
        <v>-0.12821773341643769</v>
      </c>
      <c r="J28" s="68">
        <v>0.31117037345345427</v>
      </c>
      <c r="K28" s="68">
        <v>-0.24583297600137216</v>
      </c>
      <c r="L28" s="68">
        <v>0.11409418185228072</v>
      </c>
      <c r="M28" s="68">
        <v>-0.15067700660706043</v>
      </c>
      <c r="N28" s="68">
        <v>0.14786818394410522</v>
      </c>
      <c r="O28" s="68">
        <v>-8.494413626064537E-2</v>
      </c>
      <c r="P28" s="69"/>
      <c r="Q28" s="23"/>
      <c r="R28" s="58"/>
      <c r="S28" s="59"/>
      <c r="T28" s="59"/>
      <c r="U28" s="60"/>
      <c r="V28" s="23"/>
    </row>
    <row r="29" spans="1:24" ht="15" thickBot="1" x14ac:dyDescent="0.35">
      <c r="A29" s="23"/>
      <c r="B29" s="23"/>
      <c r="C29" s="23"/>
      <c r="D29" s="23"/>
      <c r="E29" s="23"/>
      <c r="F29" s="23"/>
      <c r="G29" s="23"/>
      <c r="H29" s="23"/>
      <c r="I29" s="23"/>
      <c r="J29" s="23"/>
      <c r="K29" s="23"/>
      <c r="L29" s="23"/>
      <c r="M29" s="23"/>
      <c r="N29" s="23"/>
      <c r="O29" s="23"/>
      <c r="P29" s="23"/>
      <c r="Q29" s="23"/>
      <c r="R29" s="61"/>
      <c r="S29" s="62"/>
      <c r="T29" s="62"/>
      <c r="U29" s="63"/>
      <c r="V29" s="23"/>
    </row>
    <row r="30" spans="1:24" x14ac:dyDescent="0.3">
      <c r="A30" s="23"/>
      <c r="B30" s="23"/>
      <c r="C30" s="23"/>
      <c r="D30" s="23"/>
      <c r="E30" s="23"/>
      <c r="F30" s="23"/>
      <c r="G30" s="23"/>
      <c r="H30" s="23"/>
      <c r="I30" s="23"/>
      <c r="J30" s="23"/>
      <c r="K30" s="23"/>
      <c r="L30" s="23"/>
      <c r="M30" s="23"/>
      <c r="N30" s="23"/>
      <c r="O30" s="23"/>
      <c r="P30" s="23"/>
      <c r="Q30" s="23"/>
      <c r="R30" s="23"/>
      <c r="S30" s="23"/>
      <c r="T30" s="23"/>
      <c r="U30" s="23"/>
      <c r="V30" s="23"/>
    </row>
    <row r="31" spans="1:24" s="71" customFormat="1" x14ac:dyDescent="0.3">
      <c r="W31" s="70"/>
      <c r="X31" s="70"/>
    </row>
    <row r="32" spans="1:24" s="71" customFormat="1" x14ac:dyDescent="0.3">
      <c r="W32" s="70"/>
      <c r="X32" s="70"/>
    </row>
    <row r="33" spans="23:24" s="71" customFormat="1" x14ac:dyDescent="0.3">
      <c r="W33" s="70"/>
      <c r="X33" s="70"/>
    </row>
  </sheetData>
  <mergeCells count="9">
    <mergeCell ref="R19:U22"/>
    <mergeCell ref="R25:U25"/>
    <mergeCell ref="R26:U29"/>
    <mergeCell ref="B1:U2"/>
    <mergeCell ref="R4:U4"/>
    <mergeCell ref="R5:U8"/>
    <mergeCell ref="R11:U11"/>
    <mergeCell ref="R12:U15"/>
    <mergeCell ref="R18:U18"/>
  </mergeCells>
  <conditionalFormatting pivot="1" sqref="C12:C26">
    <cfRule type="dataBar" priority="3">
      <dataBar>
        <cfvo type="min"/>
        <cfvo type="max"/>
        <color rgb="FF638EC6"/>
      </dataBar>
      <extLst>
        <ext xmlns:x14="http://schemas.microsoft.com/office/spreadsheetml/2009/9/main" uri="{B025F937-C7B1-47D3-B67F-A62EFF666E3E}">
          <x14:id>{02CD7F60-858E-46B7-991B-AF4328B45217}</x14:id>
        </ext>
      </extLst>
    </cfRule>
  </conditionalFormatting>
  <conditionalFormatting pivot="1" sqref="F13:O27">
    <cfRule type="colorScale" priority="2">
      <colorScale>
        <cfvo type="min"/>
        <cfvo type="percentile" val="50"/>
        <cfvo type="max"/>
        <color rgb="FFF8696B"/>
        <color rgb="FFFCFCFF"/>
        <color rgb="FF63BE7B"/>
      </colorScale>
    </cfRule>
  </conditionalFormatting>
  <conditionalFormatting sqref="E11:P28">
    <cfRule type="colorScale" priority="1">
      <colorScale>
        <cfvo type="min"/>
        <cfvo type="percentile" val="50"/>
        <cfvo type="max"/>
        <color rgb="FF5A8AC6"/>
        <color rgb="FFFCFCFF"/>
        <color rgb="FFF8696B"/>
      </colorScale>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02CD7F60-858E-46B7-991B-AF4328B45217}">
            <x14:dataBar minLength="0" maxLength="100" border="1" negativeBarBorderColorSameAsPositive="0">
              <x14:cfvo type="autoMin"/>
              <x14:cfvo type="autoMax"/>
              <x14:borderColor rgb="FF638EC6"/>
              <x14:negativeFillColor rgb="FFFF0000"/>
              <x14:negativeBorderColor rgb="FFFF0000"/>
              <x14:axisColor rgb="FF000000"/>
            </x14:dataBar>
          </x14:cfRule>
          <xm:sqref>C12:C26</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Challenge 6</vt:lpstr>
      <vt:lpstr>Q-1</vt:lpstr>
      <vt:lpstr>Q-2</vt:lpstr>
      <vt:lpstr>KPIs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DIPANKAR SANTRA</cp:lastModifiedBy>
  <dcterms:created xsi:type="dcterms:W3CDTF">2023-10-09T09:48:03Z</dcterms:created>
  <dcterms:modified xsi:type="dcterms:W3CDTF">2023-10-10T16:57:54Z</dcterms:modified>
</cp:coreProperties>
</file>