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ipan\OneDrive\Desktop\ivy_all\MY_ALL_IVY_ONLYCLASS\Excel\Interships\Day_wise_challange\Day_4\"/>
    </mc:Choice>
  </mc:AlternateContent>
  <xr:revisionPtr revIDLastSave="0" documentId="8_{592D3133-40F0-46AB-B9CC-C1C48C083048}" xr6:coauthVersionLast="47" xr6:coauthVersionMax="47" xr10:uidLastSave="{00000000-0000-0000-0000-000000000000}"/>
  <bookViews>
    <workbookView xWindow="-108" yWindow="-108" windowWidth="23256" windowHeight="12456" xr2:uid="{E7E63354-6F86-4EF9-A301-95A7A83864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2" i="1"/>
  <c r="E2" i="1"/>
  <c r="E3" i="1"/>
  <c r="E4" i="1"/>
  <c r="E5" i="1"/>
  <c r="F5" i="1" s="1"/>
  <c r="E6" i="1"/>
  <c r="F6" i="1" s="1"/>
  <c r="E7" i="1"/>
  <c r="E8" i="1"/>
  <c r="E9" i="1"/>
  <c r="F9" i="1" s="1"/>
  <c r="E10" i="1"/>
  <c r="F10" i="1" s="1"/>
  <c r="E11" i="1"/>
  <c r="E12" i="1"/>
  <c r="E13" i="1"/>
  <c r="F13" i="1" s="1"/>
  <c r="E14" i="1"/>
  <c r="F14" i="1" s="1"/>
  <c r="E15" i="1"/>
  <c r="E16" i="1"/>
  <c r="E17" i="1"/>
  <c r="F17" i="1" s="1"/>
  <c r="E18" i="1"/>
  <c r="F18" i="1" s="1"/>
  <c r="E19" i="1"/>
  <c r="E20" i="1"/>
  <c r="E21" i="1"/>
  <c r="F21" i="1" s="1"/>
  <c r="E22" i="1"/>
  <c r="F22" i="1" s="1"/>
  <c r="E23" i="1"/>
  <c r="E24" i="1"/>
  <c r="E25" i="1"/>
  <c r="F25" i="1" s="1"/>
  <c r="E26" i="1"/>
  <c r="F26" i="1" s="1"/>
  <c r="E27" i="1"/>
  <c r="E28" i="1"/>
  <c r="E29" i="1"/>
  <c r="F29" i="1" s="1"/>
  <c r="E30" i="1"/>
  <c r="F30" i="1" s="1"/>
  <c r="E31" i="1"/>
  <c r="E32" i="1"/>
  <c r="E33" i="1"/>
  <c r="F33" i="1" s="1"/>
  <c r="E34" i="1"/>
  <c r="F34" i="1" s="1"/>
  <c r="E35" i="1"/>
  <c r="F4" i="1"/>
  <c r="F7" i="1"/>
  <c r="F8" i="1"/>
  <c r="F11" i="1"/>
  <c r="F12" i="1"/>
  <c r="F15" i="1"/>
  <c r="F16" i="1"/>
  <c r="F19" i="1"/>
  <c r="F20" i="1"/>
  <c r="F23" i="1"/>
  <c r="F24" i="1"/>
  <c r="F27" i="1"/>
  <c r="F28" i="1"/>
  <c r="F31" i="1"/>
  <c r="F32" i="1"/>
  <c r="F35" i="1"/>
  <c r="F3" i="1" l="1"/>
  <c r="I4" i="1" s="1"/>
</calcChain>
</file>

<file path=xl/sharedStrings.xml><?xml version="1.0" encoding="utf-8"?>
<sst xmlns="http://schemas.openxmlformats.org/spreadsheetml/2006/main" count="59" uniqueCount="58">
  <si>
    <t>Order Number</t>
  </si>
  <si>
    <t>Amount, $</t>
  </si>
  <si>
    <t>Receipt Date</t>
  </si>
  <si>
    <t>Payment Date</t>
  </si>
  <si>
    <t>Overdue (days)</t>
  </si>
  <si>
    <t>Penalty, $</t>
  </si>
  <si>
    <t>22-001</t>
  </si>
  <si>
    <t>22-002</t>
  </si>
  <si>
    <t>22-003</t>
  </si>
  <si>
    <t>22-004</t>
  </si>
  <si>
    <t>22-005</t>
  </si>
  <si>
    <t>22-006</t>
  </si>
  <si>
    <t>22-007</t>
  </si>
  <si>
    <t>22-008</t>
  </si>
  <si>
    <t>22-009</t>
  </si>
  <si>
    <t>22-010</t>
  </si>
  <si>
    <t>22-011</t>
  </si>
  <si>
    <t>22-012</t>
  </si>
  <si>
    <t>22-013</t>
  </si>
  <si>
    <t>22-014</t>
  </si>
  <si>
    <t>22-015</t>
  </si>
  <si>
    <t>22-016</t>
  </si>
  <si>
    <t>22-017</t>
  </si>
  <si>
    <t>22-022</t>
  </si>
  <si>
    <t>22-019</t>
  </si>
  <si>
    <t>22-020</t>
  </si>
  <si>
    <t>22-021</t>
  </si>
  <si>
    <t>22-023</t>
  </si>
  <si>
    <t>22-024</t>
  </si>
  <si>
    <t>22-025</t>
  </si>
  <si>
    <t>22-026</t>
  </si>
  <si>
    <t>22-027</t>
  </si>
  <si>
    <t>22-028</t>
  </si>
  <si>
    <t>22-029</t>
  </si>
  <si>
    <t>22-030</t>
  </si>
  <si>
    <t>22-031</t>
  </si>
  <si>
    <t>22-032</t>
  </si>
  <si>
    <t>22-033</t>
  </si>
  <si>
    <t>22-034</t>
  </si>
  <si>
    <t>Task:</t>
  </si>
  <si>
    <t>No. of OverDue Invoices</t>
  </si>
  <si>
    <t xml:space="preserve"> In column E cells, determine the number of days by</t>
  </si>
  <si>
    <t>Total Penalty Amt</t>
  </si>
  <si>
    <t>which the payment exceeds the due date. A payment is</t>
  </si>
  <si>
    <t>classified as overdue if it is paid after 4 days of receipt date.</t>
  </si>
  <si>
    <t>the date of receipt.</t>
  </si>
  <si>
    <t>In column F cells, compute the penalty amount - which is</t>
  </si>
  <si>
    <t>equal to 3% of the order amount - for every day the</t>
  </si>
  <si>
    <t>payment is delayed.</t>
  </si>
  <si>
    <t>In column I cells, calculate the total number of days the</t>
  </si>
  <si>
    <t>payment is overdue and the corresponding fine amount</t>
  </si>
  <si>
    <t>based on the table. Compare the calculated results with</t>
  </si>
  <si>
    <t>the corresponding values in column K.</t>
  </si>
  <si>
    <t>Explanation:</t>
  </si>
  <si>
    <t>1. =IF($D2-$C2&gt;4, $D2-$C2-4, 0)--&gt; This formula uses IF Function to calculate the difference between values in Payment Date and Receipt Date columns, subtracts 4 if the difference is greater than 4, and returns 0 otherwise.</t>
  </si>
  <si>
    <t>2. =$B2*$E2*0.03--&gt; This formula calculates 3% of the product values in Amount column and Overdue(days) column.</t>
  </si>
  <si>
    <t>3. =COUNTIF($E2:$E35, "&gt;0")--&gt; This formula uses COUNTIF Function to count the number of cells in the range E2:35 i.e. Overdue(days) column that contain values greater than 0.</t>
  </si>
  <si>
    <t xml:space="preserve">4. =SUM($F2:$F35)--&gt; This formula uses SUM Function to add up the values in the range F2:F35 i.e. Penalty column to calculate their total.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</si>
</sst>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m/yy;@"/>
  </numFmts>
  <fonts count="8">
    <font>
      <sz val="11"/>
      <color theme="1"/>
      <name val="Aptos Narrow"/>
      <family val="2"/>
      <scheme val="minor"/>
    </font>
    <font>
      <b/>
      <sz val="14"/>
      <color rgb="FFF1FAEE"/>
      <name val="Roboto"/>
    </font>
    <font>
      <sz val="14"/>
      <color theme="1"/>
      <name val="Roboto"/>
    </font>
    <font>
      <b/>
      <sz val="12"/>
      <color rgb="FFF1FAEE"/>
      <name val="Roboto"/>
    </font>
    <font>
      <b/>
      <sz val="14"/>
      <color rgb="FF457B9D"/>
      <name val="Roboto"/>
    </font>
    <font>
      <sz val="16"/>
      <color theme="1"/>
      <name val="Aptos Narrow"/>
      <family val="2"/>
      <scheme val="minor"/>
    </font>
    <font>
      <sz val="8"/>
      <color rgb="FF202124"/>
      <name val="Arial"/>
      <family val="2"/>
    </font>
    <font>
      <b/>
      <sz val="14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457B9D"/>
        <bgColor indexed="64"/>
      </patternFill>
    </fill>
    <fill>
      <patternFill patternType="solid">
        <fgColor rgb="FFE63946"/>
        <bgColor indexed="64"/>
      </patternFill>
    </fill>
  </fills>
  <borders count="10">
    <border>
      <left/>
      <right/>
      <top/>
      <bottom/>
      <diagonal/>
    </border>
    <border>
      <left style="thick">
        <color rgb="FF457B9D"/>
      </left>
      <right style="thick">
        <color rgb="FFF1FAEE"/>
      </right>
      <top style="thick">
        <color rgb="FF457B9D"/>
      </top>
      <bottom style="thin">
        <color rgb="FF457B9D"/>
      </bottom>
      <diagonal/>
    </border>
    <border>
      <left style="thick">
        <color rgb="FFF1FAEE"/>
      </left>
      <right style="thick">
        <color rgb="FFF1FAEE"/>
      </right>
      <top style="thick">
        <color rgb="FF457B9D"/>
      </top>
      <bottom style="thin">
        <color rgb="FF457B9D"/>
      </bottom>
      <diagonal/>
    </border>
    <border>
      <left style="thick">
        <color rgb="FFF1FAEE"/>
      </left>
      <right style="thick">
        <color rgb="FF457B9D"/>
      </right>
      <top style="thick">
        <color rgb="FF457B9D"/>
      </top>
      <bottom style="thin">
        <color rgb="FF457B9D"/>
      </bottom>
      <diagonal/>
    </border>
    <border>
      <left style="thick">
        <color rgb="FF457B9D"/>
      </left>
      <right style="thin">
        <color rgb="FF457B9D"/>
      </right>
      <top style="thin">
        <color rgb="FF457B9D"/>
      </top>
      <bottom style="thin">
        <color rgb="FF457B9D"/>
      </bottom>
      <diagonal/>
    </border>
    <border>
      <left style="thin">
        <color rgb="FF457B9D"/>
      </left>
      <right style="thin">
        <color rgb="FF457B9D"/>
      </right>
      <top style="thin">
        <color rgb="FF457B9D"/>
      </top>
      <bottom style="thin">
        <color rgb="FF457B9D"/>
      </bottom>
      <diagonal/>
    </border>
    <border>
      <left style="thin">
        <color rgb="FF457B9D"/>
      </left>
      <right style="thick">
        <color rgb="FF457B9D"/>
      </right>
      <top style="thin">
        <color rgb="FF457B9D"/>
      </top>
      <bottom style="thin">
        <color rgb="FF457B9D"/>
      </bottom>
      <diagonal/>
    </border>
    <border>
      <left style="thick">
        <color rgb="FF457B9D"/>
      </left>
      <right style="thin">
        <color rgb="FF457B9D"/>
      </right>
      <top style="thin">
        <color rgb="FF457B9D"/>
      </top>
      <bottom style="thick">
        <color rgb="FF457B9D"/>
      </bottom>
      <diagonal/>
    </border>
    <border>
      <left style="thin">
        <color rgb="FF457B9D"/>
      </left>
      <right style="thin">
        <color rgb="FF457B9D"/>
      </right>
      <top style="thin">
        <color rgb="FF457B9D"/>
      </top>
      <bottom style="thick">
        <color rgb="FF457B9D"/>
      </bottom>
      <diagonal/>
    </border>
    <border>
      <left style="thick">
        <color rgb="FF457B9D"/>
      </left>
      <right style="thick">
        <color rgb="FF457B9D"/>
      </right>
      <top style="thick">
        <color rgb="FF457B9D"/>
      </top>
      <bottom style="thick">
        <color rgb="FF457B9D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vertical="center" wrapText="1"/>
    </xf>
    <xf numFmtId="164" fontId="2" fillId="0" borderId="5" xfId="0" applyNumberFormat="1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vertical="center" wrapText="1"/>
    </xf>
    <xf numFmtId="164" fontId="2" fillId="0" borderId="8" xfId="0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3" fontId="4" fillId="0" borderId="9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4" fontId="4" fillId="0" borderId="9" xfId="0" applyNumberFormat="1" applyFont="1" applyBorder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6" fillId="0" borderId="0" xfId="0" applyFont="1"/>
    <xf numFmtId="2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29A4-FE6B-45F3-A67A-1A5629B7FC7D}">
  <dimension ref="A1:MX36"/>
  <sheetViews>
    <sheetView tabSelected="1" zoomScale="55" zoomScaleNormal="55" workbookViewId="0">
      <selection activeCell="R5" sqref="R5"/>
    </sheetView>
  </sheetViews>
  <sheetFormatPr defaultColWidth="8.796875" defaultRowHeight="18"/>
  <cols>
    <col min="1" max="1" width="12.59765625" style="16" customWidth="1"/>
    <col min="2" max="2" width="18.59765625" style="21" customWidth="1"/>
    <col min="3" max="4" width="18.59765625" style="22" customWidth="1"/>
    <col min="5" max="5" width="18.59765625" style="23" customWidth="1"/>
    <col min="6" max="6" width="18.59765625" style="21" customWidth="1"/>
    <col min="7" max="7" width="5.69921875" style="14" customWidth="1"/>
    <col min="8" max="9" width="18.59765625" style="14" customWidth="1"/>
    <col min="10" max="10" width="6.3984375" style="14" customWidth="1"/>
    <col min="11" max="11" width="17.796875" style="14" customWidth="1"/>
    <col min="12" max="17" width="12.796875" style="14" customWidth="1"/>
    <col min="18" max="18" width="54" style="14" bestFit="1" customWidth="1"/>
    <col min="19" max="32" width="11.796875" style="14" bestFit="1" customWidth="1"/>
    <col min="33" max="33" width="9.3984375" style="14" bestFit="1" customWidth="1"/>
    <col min="34" max="60" width="11.19921875" style="14" bestFit="1" customWidth="1"/>
    <col min="61" max="61" width="8.59765625" style="14" bestFit="1" customWidth="1"/>
    <col min="62" max="62" width="9.59765625" style="14" bestFit="1" customWidth="1"/>
    <col min="63" max="93" width="10.3984375" style="14" bestFit="1" customWidth="1"/>
    <col min="94" max="94" width="8.19921875" style="14" bestFit="1" customWidth="1"/>
    <col min="95" max="122" width="11.3984375" style="14" bestFit="1" customWidth="1"/>
    <col min="123" max="123" width="9" style="14" bestFit="1" customWidth="1"/>
    <col min="124" max="152" width="11.19921875" style="14" bestFit="1" customWidth="1"/>
    <col min="153" max="153" width="8.796875" style="14" bestFit="1"/>
    <col min="154" max="154" width="9.59765625" style="14" bestFit="1" customWidth="1"/>
    <col min="155" max="184" width="11.19921875" style="14" bestFit="1" customWidth="1"/>
    <col min="185" max="185" width="8.59765625" style="14" bestFit="1" customWidth="1"/>
    <col min="186" max="215" width="11.59765625" style="14" bestFit="1" customWidth="1"/>
    <col min="216" max="216" width="9.19921875" style="14" bestFit="1" customWidth="1"/>
    <col min="217" max="247" width="11.19921875" style="14" bestFit="1" customWidth="1"/>
    <col min="248" max="248" width="8.796875" style="14" bestFit="1"/>
    <col min="249" max="249" width="9.59765625" style="14" bestFit="1" customWidth="1"/>
    <col min="250" max="250" width="9.796875" style="14" bestFit="1" customWidth="1"/>
    <col min="251" max="279" width="11" style="14" bestFit="1" customWidth="1"/>
    <col min="280" max="280" width="8.59765625" style="14" bestFit="1" customWidth="1"/>
    <col min="281" max="303" width="11.19921875" style="14" bestFit="1" customWidth="1"/>
    <col min="304" max="304" width="8.796875" style="14" bestFit="1"/>
    <col min="305" max="335" width="11.59765625" style="14" bestFit="1" customWidth="1"/>
    <col min="336" max="336" width="9.19921875" style="14" bestFit="1" customWidth="1"/>
    <col min="337" max="337" width="9.59765625" style="14" bestFit="1" customWidth="1"/>
    <col min="338" max="358" width="11.19921875" style="14" bestFit="1" customWidth="1"/>
    <col min="359" max="359" width="8.796875" style="14" bestFit="1"/>
    <col min="360" max="360" width="9.59765625" style="14" bestFit="1" customWidth="1"/>
    <col min="361" max="361" width="9.796875" style="14" bestFit="1" customWidth="1"/>
    <col min="362" max="362" width="11" style="14" bestFit="1" customWidth="1"/>
    <col min="363" max="16384" width="8.796875" style="14"/>
  </cols>
  <sheetData>
    <row r="1" spans="1:362" ht="50.1" customHeight="1" thickTop="1" thickBo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K1" s="15" t="s">
        <v>39</v>
      </c>
    </row>
    <row r="2" spans="1:362" s="16" customFormat="1" ht="35.1" customHeight="1" thickTop="1" thickBot="1">
      <c r="A2" s="6" t="s">
        <v>6</v>
      </c>
      <c r="B2" s="7">
        <v>152834.71866552299</v>
      </c>
      <c r="C2" s="8">
        <v>44876</v>
      </c>
      <c r="D2" s="8">
        <v>44881</v>
      </c>
      <c r="E2" s="9">
        <f>IF($D2-$C2&gt;4, $D2-$C2-4, 0)</f>
        <v>1</v>
      </c>
      <c r="F2" s="10">
        <f>$B2*$E2*0.03</f>
        <v>4585.0415599656899</v>
      </c>
      <c r="G2" s="24"/>
      <c r="H2" s="17" t="s">
        <v>40</v>
      </c>
      <c r="I2" s="18">
        <f>COUNTIF($E2:$E35, "&gt;0")</f>
        <v>19</v>
      </c>
      <c r="L2" s="14"/>
      <c r="M2" s="14"/>
      <c r="N2" s="14"/>
      <c r="O2" s="14"/>
      <c r="P2" s="14"/>
      <c r="Q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</row>
    <row r="3" spans="1:362" ht="35.1" customHeight="1" thickTop="1" thickBot="1">
      <c r="A3" s="6" t="s">
        <v>7</v>
      </c>
      <c r="B3" s="7">
        <v>421689.61963687174</v>
      </c>
      <c r="C3" s="8">
        <v>44876</v>
      </c>
      <c r="D3" s="8">
        <v>44886</v>
      </c>
      <c r="E3" s="9">
        <f>IF($D3-$C3&gt;4, $D3-$C3-4, 0)</f>
        <v>6</v>
      </c>
      <c r="F3" s="10">
        <f>$B3*$E3*0.03</f>
        <v>75904.131534636908</v>
      </c>
      <c r="G3" s="24"/>
      <c r="K3" s="19" t="s">
        <v>41</v>
      </c>
    </row>
    <row r="4" spans="1:362" ht="35.1" customHeight="1" thickTop="1" thickBot="1">
      <c r="A4" s="6" t="s">
        <v>8</v>
      </c>
      <c r="B4" s="7">
        <v>421064.33357758319</v>
      </c>
      <c r="C4" s="8">
        <v>44877</v>
      </c>
      <c r="D4" s="8">
        <v>44887</v>
      </c>
      <c r="E4" s="9">
        <f t="shared" ref="E3:E35" si="0">IF($D4-$C4&gt;4, $D4-$C4-4, 0)</f>
        <v>6</v>
      </c>
      <c r="F4" s="10">
        <f t="shared" ref="F3:F35" si="1">$B4*$E4*0.03</f>
        <v>75791.580043964976</v>
      </c>
      <c r="G4" s="24"/>
      <c r="H4" s="17" t="s">
        <v>42</v>
      </c>
      <c r="I4" s="20">
        <f>SUM($F2:$F35)</f>
        <v>744654.02873991057</v>
      </c>
      <c r="K4" s="19" t="s">
        <v>43</v>
      </c>
    </row>
    <row r="5" spans="1:362" ht="35.1" customHeight="1" thickTop="1">
      <c r="A5" s="6" t="s">
        <v>9</v>
      </c>
      <c r="B5" s="7">
        <v>526242.31334746454</v>
      </c>
      <c r="C5" s="8">
        <v>44877</v>
      </c>
      <c r="D5" s="8">
        <v>44885</v>
      </c>
      <c r="E5" s="9">
        <f t="shared" si="0"/>
        <v>4</v>
      </c>
      <c r="F5" s="10">
        <f t="shared" si="1"/>
        <v>63149.077601695746</v>
      </c>
      <c r="G5" s="24"/>
      <c r="K5" s="19" t="s">
        <v>44</v>
      </c>
    </row>
    <row r="6" spans="1:362" ht="35.1" customHeight="1">
      <c r="A6" s="6" t="s">
        <v>10</v>
      </c>
      <c r="B6" s="7">
        <v>172490.51185501763</v>
      </c>
      <c r="C6" s="8">
        <v>44879</v>
      </c>
      <c r="D6" s="8">
        <v>44884</v>
      </c>
      <c r="E6" s="9">
        <f t="shared" si="0"/>
        <v>1</v>
      </c>
      <c r="F6" s="10">
        <f t="shared" si="1"/>
        <v>5174.7153556505282</v>
      </c>
      <c r="G6" s="24"/>
      <c r="I6" s="25"/>
      <c r="K6" s="19" t="s">
        <v>45</v>
      </c>
    </row>
    <row r="7" spans="1:362" ht="35.1" customHeight="1">
      <c r="A7" s="6" t="s">
        <v>11</v>
      </c>
      <c r="B7" s="7">
        <v>270464.60821140592</v>
      </c>
      <c r="C7" s="8">
        <v>44875</v>
      </c>
      <c r="D7" s="8">
        <v>44881</v>
      </c>
      <c r="E7" s="9">
        <f t="shared" si="0"/>
        <v>2</v>
      </c>
      <c r="F7" s="10">
        <f t="shared" si="1"/>
        <v>16227.876492684354</v>
      </c>
      <c r="G7" s="24"/>
      <c r="K7" s="19"/>
    </row>
    <row r="8" spans="1:362" ht="35.1" customHeight="1">
      <c r="A8" s="6" t="s">
        <v>12</v>
      </c>
      <c r="B8" s="7">
        <v>413508.05305587815</v>
      </c>
      <c r="C8" s="8">
        <v>44875</v>
      </c>
      <c r="D8" s="8">
        <v>44877</v>
      </c>
      <c r="E8" s="9">
        <f t="shared" si="0"/>
        <v>0</v>
      </c>
      <c r="F8" s="10">
        <f t="shared" si="1"/>
        <v>0</v>
      </c>
      <c r="G8" s="24"/>
      <c r="K8" s="19" t="s">
        <v>46</v>
      </c>
    </row>
    <row r="9" spans="1:362" ht="35.1" customHeight="1">
      <c r="A9" s="6" t="s">
        <v>13</v>
      </c>
      <c r="B9" s="7">
        <v>438240.59826595325</v>
      </c>
      <c r="C9" s="8">
        <v>44876</v>
      </c>
      <c r="D9" s="8">
        <v>44878</v>
      </c>
      <c r="E9" s="9">
        <f t="shared" si="0"/>
        <v>0</v>
      </c>
      <c r="F9" s="10">
        <f t="shared" si="1"/>
        <v>0</v>
      </c>
      <c r="G9" s="24"/>
      <c r="K9" s="19" t="s">
        <v>47</v>
      </c>
    </row>
    <row r="10" spans="1:362" ht="35.1" customHeight="1">
      <c r="A10" s="6" t="s">
        <v>14</v>
      </c>
      <c r="B10" s="7">
        <v>277481.08424095146</v>
      </c>
      <c r="C10" s="8">
        <v>44877</v>
      </c>
      <c r="D10" s="8">
        <v>44885</v>
      </c>
      <c r="E10" s="9">
        <f t="shared" si="0"/>
        <v>4</v>
      </c>
      <c r="F10" s="10">
        <f t="shared" si="1"/>
        <v>33297.730108914177</v>
      </c>
      <c r="G10" s="24"/>
      <c r="K10" s="19" t="s">
        <v>48</v>
      </c>
    </row>
    <row r="11" spans="1:362" ht="35.1" customHeight="1">
      <c r="A11" s="6" t="s">
        <v>15</v>
      </c>
      <c r="B11" s="7">
        <v>172899.33870880376</v>
      </c>
      <c r="C11" s="8">
        <v>44877</v>
      </c>
      <c r="D11" s="8">
        <v>44880</v>
      </c>
      <c r="E11" s="9">
        <f t="shared" si="0"/>
        <v>0</v>
      </c>
      <c r="F11" s="10">
        <f t="shared" si="1"/>
        <v>0</v>
      </c>
      <c r="G11" s="24"/>
      <c r="K11" s="19"/>
    </row>
    <row r="12" spans="1:362" ht="35.1" customHeight="1">
      <c r="A12" s="6" t="s">
        <v>16</v>
      </c>
      <c r="B12" s="7">
        <v>223140.39965761674</v>
      </c>
      <c r="C12" s="8">
        <v>44877</v>
      </c>
      <c r="D12" s="8">
        <v>44881</v>
      </c>
      <c r="E12" s="9">
        <f t="shared" si="0"/>
        <v>0</v>
      </c>
      <c r="F12" s="10">
        <f t="shared" si="1"/>
        <v>0</v>
      </c>
      <c r="G12" s="24"/>
      <c r="K12" s="19" t="s">
        <v>49</v>
      </c>
    </row>
    <row r="13" spans="1:362" ht="35.1" customHeight="1">
      <c r="A13" s="6" t="s">
        <v>17</v>
      </c>
      <c r="B13" s="7">
        <v>335146.56969219749</v>
      </c>
      <c r="C13" s="8">
        <v>44880</v>
      </c>
      <c r="D13" s="8">
        <v>44889</v>
      </c>
      <c r="E13" s="9">
        <f t="shared" si="0"/>
        <v>5</v>
      </c>
      <c r="F13" s="10">
        <f t="shared" si="1"/>
        <v>50271.98545382962</v>
      </c>
      <c r="G13" s="24"/>
      <c r="K13" s="19" t="s">
        <v>50</v>
      </c>
    </row>
    <row r="14" spans="1:362" ht="35.1" customHeight="1">
      <c r="A14" s="6" t="s">
        <v>18</v>
      </c>
      <c r="B14" s="7">
        <v>187547.14976234594</v>
      </c>
      <c r="C14" s="8">
        <v>44875</v>
      </c>
      <c r="D14" s="8">
        <v>44885</v>
      </c>
      <c r="E14" s="9">
        <f t="shared" si="0"/>
        <v>6</v>
      </c>
      <c r="F14" s="10">
        <f t="shared" si="1"/>
        <v>33758.486957222267</v>
      </c>
      <c r="G14" s="24"/>
      <c r="K14" s="19" t="s">
        <v>51</v>
      </c>
    </row>
    <row r="15" spans="1:362" ht="35.1" customHeight="1">
      <c r="A15" s="6" t="s">
        <v>19</v>
      </c>
      <c r="B15" s="7">
        <v>281511.24986489397</v>
      </c>
      <c r="C15" s="8">
        <v>44876</v>
      </c>
      <c r="D15" s="8">
        <v>44879</v>
      </c>
      <c r="E15" s="9">
        <f t="shared" si="0"/>
        <v>0</v>
      </c>
      <c r="F15" s="10">
        <f t="shared" si="1"/>
        <v>0</v>
      </c>
      <c r="G15" s="24"/>
      <c r="K15" s="19" t="s">
        <v>52</v>
      </c>
    </row>
    <row r="16" spans="1:362" ht="35.1" customHeight="1">
      <c r="A16" s="6" t="s">
        <v>20</v>
      </c>
      <c r="B16" s="7">
        <v>205924.3780343862</v>
      </c>
      <c r="C16" s="8">
        <v>44875</v>
      </c>
      <c r="D16" s="8">
        <v>44877</v>
      </c>
      <c r="E16" s="9">
        <f t="shared" si="0"/>
        <v>0</v>
      </c>
      <c r="F16" s="10">
        <f t="shared" si="1"/>
        <v>0</v>
      </c>
      <c r="G16" s="24"/>
    </row>
    <row r="17" spans="1:11" ht="35.1" customHeight="1">
      <c r="A17" s="6" t="s">
        <v>21</v>
      </c>
      <c r="B17" s="7">
        <v>542310.52521138988</v>
      </c>
      <c r="C17" s="8">
        <v>44877</v>
      </c>
      <c r="D17" s="8">
        <v>44883</v>
      </c>
      <c r="E17" s="9">
        <f t="shared" si="0"/>
        <v>2</v>
      </c>
      <c r="F17" s="10">
        <f t="shared" si="1"/>
        <v>32538.631512683391</v>
      </c>
      <c r="G17" s="24"/>
    </row>
    <row r="18" spans="1:11" ht="35.1" customHeight="1">
      <c r="A18" s="6" t="s">
        <v>22</v>
      </c>
      <c r="B18" s="7">
        <v>154218.19031151617</v>
      </c>
      <c r="C18" s="8">
        <v>44875</v>
      </c>
      <c r="D18" s="8">
        <v>44885</v>
      </c>
      <c r="E18" s="9">
        <f t="shared" si="0"/>
        <v>6</v>
      </c>
      <c r="F18" s="10">
        <f t="shared" si="1"/>
        <v>27759.274256072909</v>
      </c>
      <c r="G18" s="24"/>
      <c r="J18" s="26"/>
      <c r="K18" s="26" t="s">
        <v>53</v>
      </c>
    </row>
    <row r="19" spans="1:11" ht="35.1" customHeight="1">
      <c r="A19" s="6" t="s">
        <v>23</v>
      </c>
      <c r="B19" s="7">
        <v>209512.44918089919</v>
      </c>
      <c r="C19" s="8">
        <v>44875</v>
      </c>
      <c r="D19" s="8">
        <v>44878</v>
      </c>
      <c r="E19" s="9">
        <f t="shared" si="0"/>
        <v>0</v>
      </c>
      <c r="F19" s="10">
        <f t="shared" si="1"/>
        <v>0</v>
      </c>
      <c r="G19" s="24"/>
      <c r="K19" s="14" t="s">
        <v>54</v>
      </c>
    </row>
    <row r="20" spans="1:11" ht="35.1" customHeight="1">
      <c r="A20" s="6" t="s">
        <v>24</v>
      </c>
      <c r="B20" s="7">
        <v>404200.97851164744</v>
      </c>
      <c r="C20" s="8">
        <v>44876</v>
      </c>
      <c r="D20" s="8">
        <v>44877</v>
      </c>
      <c r="E20" s="9">
        <f t="shared" si="0"/>
        <v>0</v>
      </c>
      <c r="F20" s="10">
        <f t="shared" si="1"/>
        <v>0</v>
      </c>
      <c r="G20" s="24"/>
      <c r="K20" s="14" t="s">
        <v>55</v>
      </c>
    </row>
    <row r="21" spans="1:11" ht="35.1" customHeight="1">
      <c r="A21" s="6" t="s">
        <v>25</v>
      </c>
      <c r="B21" s="7">
        <v>307304.83240745077</v>
      </c>
      <c r="C21" s="8">
        <v>44877</v>
      </c>
      <c r="D21" s="8">
        <v>44878</v>
      </c>
      <c r="E21" s="9">
        <f t="shared" si="0"/>
        <v>0</v>
      </c>
      <c r="F21" s="10">
        <f t="shared" si="1"/>
        <v>0</v>
      </c>
      <c r="G21" s="24"/>
      <c r="K21" s="14" t="s">
        <v>56</v>
      </c>
    </row>
    <row r="22" spans="1:11" ht="35.1" customHeight="1">
      <c r="A22" s="6" t="s">
        <v>26</v>
      </c>
      <c r="B22" s="7">
        <v>361454.38348737999</v>
      </c>
      <c r="C22" s="8">
        <v>44879</v>
      </c>
      <c r="D22" s="8">
        <v>44884</v>
      </c>
      <c r="E22" s="9">
        <f t="shared" si="0"/>
        <v>1</v>
      </c>
      <c r="F22" s="10">
        <f t="shared" si="1"/>
        <v>10843.631504621399</v>
      </c>
      <c r="G22" s="24"/>
      <c r="K22" s="14" t="s">
        <v>57</v>
      </c>
    </row>
    <row r="23" spans="1:11" ht="35.1" customHeight="1">
      <c r="A23" s="6" t="s">
        <v>23</v>
      </c>
      <c r="B23" s="7">
        <v>421492.10870209197</v>
      </c>
      <c r="C23" s="8">
        <v>44880</v>
      </c>
      <c r="D23" s="8">
        <v>44886</v>
      </c>
      <c r="E23" s="9">
        <f t="shared" si="0"/>
        <v>2</v>
      </c>
      <c r="F23" s="10">
        <f t="shared" si="1"/>
        <v>25289.526522125518</v>
      </c>
      <c r="G23" s="24"/>
    </row>
    <row r="24" spans="1:11" ht="35.1" customHeight="1">
      <c r="A24" s="6" t="s">
        <v>27</v>
      </c>
      <c r="B24" s="7">
        <v>331674.01723293774</v>
      </c>
      <c r="C24" s="8">
        <v>44875</v>
      </c>
      <c r="D24" s="8">
        <v>44878</v>
      </c>
      <c r="E24" s="9">
        <f t="shared" si="0"/>
        <v>0</v>
      </c>
      <c r="F24" s="10">
        <f t="shared" si="1"/>
        <v>0</v>
      </c>
      <c r="G24" s="24"/>
    </row>
    <row r="25" spans="1:11" ht="35.1" customHeight="1">
      <c r="A25" s="6" t="s">
        <v>28</v>
      </c>
      <c r="B25" s="7">
        <v>424572.51392821455</v>
      </c>
      <c r="C25" s="8">
        <v>44876</v>
      </c>
      <c r="D25" s="8">
        <v>44882</v>
      </c>
      <c r="E25" s="9">
        <f t="shared" si="0"/>
        <v>2</v>
      </c>
      <c r="F25" s="10">
        <f t="shared" si="1"/>
        <v>25474.350835692872</v>
      </c>
      <c r="G25" s="24"/>
    </row>
    <row r="26" spans="1:11" ht="35.1" customHeight="1">
      <c r="A26" s="6" t="s">
        <v>29</v>
      </c>
      <c r="B26" s="7">
        <v>284581.88701099879</v>
      </c>
      <c r="C26" s="8">
        <v>44876</v>
      </c>
      <c r="D26" s="8">
        <v>44878</v>
      </c>
      <c r="E26" s="9">
        <f t="shared" si="0"/>
        <v>0</v>
      </c>
      <c r="F26" s="10">
        <f t="shared" si="1"/>
        <v>0</v>
      </c>
      <c r="G26" s="24"/>
    </row>
    <row r="27" spans="1:11" ht="35.1" customHeight="1">
      <c r="A27" s="6" t="s">
        <v>30</v>
      </c>
      <c r="B27" s="7">
        <v>207637.58549964614</v>
      </c>
      <c r="C27" s="8">
        <v>44876</v>
      </c>
      <c r="D27" s="8">
        <v>44886</v>
      </c>
      <c r="E27" s="9">
        <f t="shared" si="0"/>
        <v>6</v>
      </c>
      <c r="F27" s="10">
        <f t="shared" si="1"/>
        <v>37374.765389936307</v>
      </c>
      <c r="G27" s="24"/>
    </row>
    <row r="28" spans="1:11" ht="35.1" customHeight="1">
      <c r="A28" s="6" t="s">
        <v>31</v>
      </c>
      <c r="B28" s="7">
        <v>403636.84383868438</v>
      </c>
      <c r="C28" s="8">
        <v>44879</v>
      </c>
      <c r="D28" s="8">
        <v>44882</v>
      </c>
      <c r="E28" s="9">
        <f t="shared" si="0"/>
        <v>0</v>
      </c>
      <c r="F28" s="10">
        <f t="shared" si="1"/>
        <v>0</v>
      </c>
      <c r="G28" s="24"/>
    </row>
    <row r="29" spans="1:11" ht="35.1" customHeight="1">
      <c r="A29" s="6" t="s">
        <v>32</v>
      </c>
      <c r="B29" s="7">
        <v>313511.33095599036</v>
      </c>
      <c r="C29" s="8">
        <v>44880</v>
      </c>
      <c r="D29" s="8">
        <v>44884</v>
      </c>
      <c r="E29" s="9">
        <f t="shared" si="0"/>
        <v>0</v>
      </c>
      <c r="F29" s="10">
        <f t="shared" si="1"/>
        <v>0</v>
      </c>
      <c r="G29" s="24"/>
    </row>
    <row r="30" spans="1:11" ht="35.1" customHeight="1">
      <c r="A30" s="6" t="s">
        <v>33</v>
      </c>
      <c r="B30" s="7">
        <v>373050.06920224044</v>
      </c>
      <c r="C30" s="8">
        <v>44880</v>
      </c>
      <c r="D30" s="8">
        <v>44888</v>
      </c>
      <c r="E30" s="9">
        <f t="shared" si="0"/>
        <v>4</v>
      </c>
      <c r="F30" s="10">
        <f t="shared" si="1"/>
        <v>44766.008304268849</v>
      </c>
      <c r="G30" s="24"/>
    </row>
    <row r="31" spans="1:11" ht="35.1" customHeight="1">
      <c r="A31" s="6" t="s">
        <v>34</v>
      </c>
      <c r="B31" s="7">
        <v>531851.12349987717</v>
      </c>
      <c r="C31" s="8">
        <v>44875</v>
      </c>
      <c r="D31" s="8">
        <v>44884</v>
      </c>
      <c r="E31" s="9">
        <f t="shared" si="0"/>
        <v>5</v>
      </c>
      <c r="F31" s="10">
        <f t="shared" si="1"/>
        <v>79777.668524981578</v>
      </c>
      <c r="G31" s="24"/>
    </row>
    <row r="32" spans="1:11" ht="35.1" customHeight="1">
      <c r="A32" s="6" t="s">
        <v>35</v>
      </c>
      <c r="B32" s="7">
        <v>221596.60495110939</v>
      </c>
      <c r="C32" s="8">
        <v>44877</v>
      </c>
      <c r="D32" s="8">
        <v>44881</v>
      </c>
      <c r="E32" s="9">
        <f t="shared" si="0"/>
        <v>0</v>
      </c>
      <c r="F32" s="10">
        <f t="shared" si="1"/>
        <v>0</v>
      </c>
      <c r="G32" s="24"/>
    </row>
    <row r="33" spans="1:7" ht="35.1" customHeight="1">
      <c r="A33" s="6" t="s">
        <v>36</v>
      </c>
      <c r="B33" s="7">
        <v>537395.1927445248</v>
      </c>
      <c r="C33" s="8">
        <v>44876</v>
      </c>
      <c r="D33" s="8">
        <v>44884</v>
      </c>
      <c r="E33" s="9">
        <f t="shared" si="0"/>
        <v>4</v>
      </c>
      <c r="F33" s="10">
        <f t="shared" si="1"/>
        <v>64487.423129342977</v>
      </c>
      <c r="G33" s="24"/>
    </row>
    <row r="34" spans="1:7" ht="35.1" customHeight="1">
      <c r="A34" s="6" t="s">
        <v>37</v>
      </c>
      <c r="B34" s="7">
        <v>254547.49101080326</v>
      </c>
      <c r="C34" s="8">
        <v>44877</v>
      </c>
      <c r="D34" s="8">
        <v>44886</v>
      </c>
      <c r="E34" s="9">
        <f t="shared" si="0"/>
        <v>5</v>
      </c>
      <c r="F34" s="10">
        <f t="shared" si="1"/>
        <v>38182.123651620488</v>
      </c>
      <c r="G34" s="24"/>
    </row>
    <row r="35" spans="1:7" ht="35.1" customHeight="1" thickBot="1">
      <c r="A35" s="11" t="s">
        <v>38</v>
      </c>
      <c r="B35" s="12">
        <v>505100.99682992697</v>
      </c>
      <c r="C35" s="13">
        <v>44879</v>
      </c>
      <c r="D35" s="13">
        <v>44879</v>
      </c>
      <c r="E35" s="9">
        <f t="shared" si="0"/>
        <v>0</v>
      </c>
      <c r="F35" s="10">
        <f t="shared" si="1"/>
        <v>0</v>
      </c>
      <c r="G35" s="24"/>
    </row>
    <row r="36" spans="1:7" ht="20.100000000000001" customHeight="1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 Agrawal</dc:creator>
  <cp:lastModifiedBy>DIPANKAR SANTRA</cp:lastModifiedBy>
  <dcterms:created xsi:type="dcterms:W3CDTF">2023-10-04T07:34:00Z</dcterms:created>
  <dcterms:modified xsi:type="dcterms:W3CDTF">2023-10-05T17:15:44Z</dcterms:modified>
</cp:coreProperties>
</file>