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F15" i="1"/>
  <c r="G15" i="1"/>
  <c r="H15" i="1"/>
  <c r="I15" i="1"/>
  <c r="J15" i="1"/>
  <c r="E15" i="1"/>
  <c r="H26" i="1" l="1"/>
  <c r="H33" i="1" s="1"/>
  <c r="G25" i="1"/>
  <c r="G32" i="1" s="1"/>
  <c r="I25" i="1"/>
  <c r="I32" i="1" s="1"/>
  <c r="J25" i="1"/>
  <c r="J32" i="1" s="1"/>
  <c r="I24" i="1"/>
  <c r="I31" i="1" s="1"/>
  <c r="E24" i="1"/>
  <c r="E31" i="1" s="1"/>
  <c r="F23" i="1"/>
  <c r="F30" i="1" s="1"/>
  <c r="H23" i="1"/>
  <c r="H30" i="1" s="1"/>
  <c r="J26" i="1"/>
  <c r="J33" i="1" s="1"/>
  <c r="J24" i="1"/>
  <c r="J31" i="1" s="1"/>
  <c r="J23" i="1"/>
  <c r="J30" i="1" s="1"/>
  <c r="I26" i="1"/>
  <c r="I33" i="1" s="1"/>
  <c r="I23" i="1"/>
  <c r="I30" i="1" s="1"/>
  <c r="H25" i="1"/>
  <c r="H32" i="1" s="1"/>
  <c r="H24" i="1"/>
  <c r="H31" i="1" s="1"/>
  <c r="G26" i="1"/>
  <c r="G33" i="1" s="1"/>
  <c r="G24" i="1"/>
  <c r="G31" i="1" s="1"/>
  <c r="G23" i="1"/>
  <c r="G30" i="1" s="1"/>
  <c r="F26" i="1"/>
  <c r="F33" i="1" s="1"/>
  <c r="F25" i="1"/>
  <c r="F32" i="1" s="1"/>
  <c r="F24" i="1"/>
  <c r="F31" i="1" s="1"/>
  <c r="E26" i="1"/>
  <c r="E33" i="1" s="1"/>
  <c r="E25" i="1"/>
  <c r="E32" i="1" s="1"/>
  <c r="E23" i="1"/>
  <c r="E30" i="1" s="1"/>
  <c r="F40" i="1" l="1"/>
  <c r="F39" i="1"/>
</calcChain>
</file>

<file path=xl/sharedStrings.xml><?xml version="1.0" encoding="utf-8"?>
<sst xmlns="http://schemas.openxmlformats.org/spreadsheetml/2006/main" count="23" uniqueCount="11">
  <si>
    <t>A</t>
  </si>
  <si>
    <t>C</t>
  </si>
  <si>
    <t>G</t>
  </si>
  <si>
    <t>T</t>
  </si>
  <si>
    <t>Count matrix (including pseudocounts):</t>
  </si>
  <si>
    <t>Probability Matrix:</t>
  </si>
  <si>
    <t>Scoring Matrix:</t>
  </si>
  <si>
    <t>TCGGAG</t>
  </si>
  <si>
    <t>ACTGAG</t>
  </si>
  <si>
    <t>Sequence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</si>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</sst>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40"/>
  <sheetViews>
    <sheetView tabSelected="1" workbookViewId="0">
      <selection activeCell="L30" sqref="L30"/>
    </sheetView>
  </sheetViews>
  <sheetFormatPr defaultRowHeight="14.4" x14ac:dyDescent="0.3"/>
  <sheetData>
    <row r="4" spans="4:10" x14ac:dyDescent="0.3">
      <c r="D4" s="2" t="s">
        <v>4</v>
      </c>
      <c r="E4" s="2"/>
      <c r="F4" s="2"/>
      <c r="G4" s="2"/>
      <c r="H4" s="2"/>
      <c r="I4" s="2"/>
      <c r="J4" s="2"/>
    </row>
    <row r="5" spans="4:10" x14ac:dyDescent="0.3">
      <c r="E5">
        <v>1</v>
      </c>
      <c r="F5">
        <v>2</v>
      </c>
      <c r="G5">
        <v>3</v>
      </c>
      <c r="H5">
        <v>4</v>
      </c>
      <c r="I5">
        <v>5</v>
      </c>
      <c r="J5">
        <v>6</v>
      </c>
    </row>
    <row r="6" spans="4:10" x14ac:dyDescent="0.3">
      <c r="D6" t="s">
        <v>0</v>
      </c>
      <c r="E6">
        <v>6.2</v>
      </c>
      <c r="F6">
        <v>0.2</v>
      </c>
      <c r="G6">
        <v>0.2</v>
      </c>
      <c r="H6">
        <v>1.2</v>
      </c>
      <c r="I6">
        <v>5.2</v>
      </c>
      <c r="J6">
        <v>0.2</v>
      </c>
    </row>
    <row r="7" spans="4:10" x14ac:dyDescent="0.3">
      <c r="D7" t="s">
        <v>1</v>
      </c>
      <c r="E7">
        <v>0.3</v>
      </c>
      <c r="F7">
        <v>3.3</v>
      </c>
      <c r="G7">
        <v>0.3</v>
      </c>
      <c r="H7">
        <v>2.2999999999999998</v>
      </c>
      <c r="I7">
        <v>0.3</v>
      </c>
      <c r="J7">
        <v>3.3</v>
      </c>
    </row>
    <row r="8" spans="4:10" x14ac:dyDescent="0.3">
      <c r="D8" t="s">
        <v>2</v>
      </c>
      <c r="E8">
        <v>0.3</v>
      </c>
      <c r="F8">
        <v>3.3</v>
      </c>
      <c r="G8">
        <v>6.3</v>
      </c>
      <c r="H8">
        <v>2.2999999999999998</v>
      </c>
      <c r="I8">
        <v>1.3</v>
      </c>
      <c r="J8">
        <v>3.3</v>
      </c>
    </row>
    <row r="9" spans="4:10" x14ac:dyDescent="0.3">
      <c r="D9" t="s">
        <v>3</v>
      </c>
      <c r="E9">
        <v>0.2</v>
      </c>
      <c r="F9">
        <v>0.2</v>
      </c>
      <c r="G9">
        <v>0.2</v>
      </c>
      <c r="H9">
        <v>1.2</v>
      </c>
      <c r="I9">
        <v>0.2</v>
      </c>
      <c r="J9">
        <v>0.2</v>
      </c>
    </row>
    <row r="13" spans="4:10" x14ac:dyDescent="0.3">
      <c r="D13" s="2" t="s">
        <v>5</v>
      </c>
      <c r="E13" s="2"/>
      <c r="F13" s="2"/>
      <c r="G13" s="2"/>
      <c r="H13" s="2"/>
      <c r="I13" s="2"/>
      <c r="J13" s="2"/>
    </row>
    <row r="14" spans="4:10" x14ac:dyDescent="0.3"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</row>
    <row r="15" spans="4:10" x14ac:dyDescent="0.3">
      <c r="D15" t="s">
        <v>0</v>
      </c>
      <c r="E15">
        <f>E6/7</f>
        <v>0.88571428571428579</v>
      </c>
      <c r="F15" s="1">
        <f t="shared" ref="F15:J15" si="0">F6/7</f>
        <v>2.8571428571428574E-2</v>
      </c>
      <c r="G15" s="1">
        <f t="shared" si="0"/>
        <v>2.8571428571428574E-2</v>
      </c>
      <c r="H15" s="1">
        <f t="shared" si="0"/>
        <v>0.17142857142857143</v>
      </c>
      <c r="I15" s="1">
        <f t="shared" si="0"/>
        <v>0.74285714285714288</v>
      </c>
      <c r="J15" s="1">
        <f t="shared" si="0"/>
        <v>2.8571428571428574E-2</v>
      </c>
    </row>
    <row r="16" spans="4:10" x14ac:dyDescent="0.3">
      <c r="D16" t="s">
        <v>1</v>
      </c>
      <c r="E16" s="1">
        <f t="shared" ref="E16:J16" si="1">E7/7</f>
        <v>4.2857142857142858E-2</v>
      </c>
      <c r="F16" s="1">
        <f t="shared" si="1"/>
        <v>0.47142857142857142</v>
      </c>
      <c r="G16" s="1">
        <f t="shared" si="1"/>
        <v>4.2857142857142858E-2</v>
      </c>
      <c r="H16" s="1">
        <f t="shared" si="1"/>
        <v>0.32857142857142857</v>
      </c>
      <c r="I16" s="1">
        <f t="shared" si="1"/>
        <v>4.2857142857142858E-2</v>
      </c>
      <c r="J16" s="1">
        <f t="shared" si="1"/>
        <v>0.47142857142857142</v>
      </c>
    </row>
    <row r="17" spans="4:10" x14ac:dyDescent="0.3">
      <c r="D17" t="s">
        <v>2</v>
      </c>
      <c r="E17" s="1">
        <f t="shared" ref="E17:J17" si="2">E8/7</f>
        <v>4.2857142857142858E-2</v>
      </c>
      <c r="F17" s="1">
        <f t="shared" si="2"/>
        <v>0.47142857142857142</v>
      </c>
      <c r="G17" s="1">
        <f t="shared" si="2"/>
        <v>0.9</v>
      </c>
      <c r="H17" s="1">
        <f t="shared" si="2"/>
        <v>0.32857142857142857</v>
      </c>
      <c r="I17" s="1">
        <f t="shared" si="2"/>
        <v>0.18571428571428572</v>
      </c>
      <c r="J17" s="1">
        <f t="shared" si="2"/>
        <v>0.47142857142857142</v>
      </c>
    </row>
    <row r="18" spans="4:10" x14ac:dyDescent="0.3">
      <c r="D18" t="s">
        <v>3</v>
      </c>
      <c r="E18" s="1">
        <f t="shared" ref="E18:J18" si="3">E9/7</f>
        <v>2.8571428571428574E-2</v>
      </c>
      <c r="F18" s="1">
        <f t="shared" si="3"/>
        <v>2.8571428571428574E-2</v>
      </c>
      <c r="G18" s="1">
        <f t="shared" si="3"/>
        <v>2.8571428571428574E-2</v>
      </c>
      <c r="H18" s="1">
        <f t="shared" si="3"/>
        <v>0.17142857142857143</v>
      </c>
      <c r="I18" s="1">
        <f t="shared" si="3"/>
        <v>2.8571428571428574E-2</v>
      </c>
      <c r="J18" s="1">
        <f t="shared" si="3"/>
        <v>2.8571428571428574E-2</v>
      </c>
    </row>
    <row r="22" spans="4:10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</row>
    <row r="23" spans="4:10" x14ac:dyDescent="0.3">
      <c r="D23" t="s">
        <v>0</v>
      </c>
      <c r="E23">
        <f>E15/0.2</f>
        <v>4.4285714285714288</v>
      </c>
      <c r="F23">
        <f t="shared" ref="F23:J23" si="4">F15/0.2</f>
        <v>0.14285714285714285</v>
      </c>
      <c r="G23">
        <f t="shared" si="4"/>
        <v>0.14285714285714285</v>
      </c>
      <c r="H23">
        <f t="shared" si="4"/>
        <v>0.8571428571428571</v>
      </c>
      <c r="I23">
        <f t="shared" si="4"/>
        <v>3.7142857142857144</v>
      </c>
      <c r="J23">
        <f t="shared" si="4"/>
        <v>0.14285714285714285</v>
      </c>
    </row>
    <row r="24" spans="4:10" x14ac:dyDescent="0.3">
      <c r="D24" t="s">
        <v>1</v>
      </c>
      <c r="E24">
        <f>E16/0.3</f>
        <v>0.14285714285714288</v>
      </c>
      <c r="F24">
        <f t="shared" ref="F24:J24" si="5">F16/0.3</f>
        <v>1.5714285714285714</v>
      </c>
      <c r="G24">
        <f t="shared" si="5"/>
        <v>0.14285714285714288</v>
      </c>
      <c r="H24">
        <f t="shared" si="5"/>
        <v>1.0952380952380953</v>
      </c>
      <c r="I24">
        <f t="shared" si="5"/>
        <v>0.14285714285714288</v>
      </c>
      <c r="J24">
        <f t="shared" si="5"/>
        <v>1.5714285714285714</v>
      </c>
    </row>
    <row r="25" spans="4:10" x14ac:dyDescent="0.3">
      <c r="D25" t="s">
        <v>2</v>
      </c>
      <c r="E25">
        <f>E17/0.3</f>
        <v>0.14285714285714288</v>
      </c>
      <c r="F25">
        <f t="shared" ref="F25:J25" si="6">F17/0.3</f>
        <v>1.5714285714285714</v>
      </c>
      <c r="G25">
        <f t="shared" si="6"/>
        <v>3</v>
      </c>
      <c r="H25">
        <f t="shared" si="6"/>
        <v>1.0952380952380953</v>
      </c>
      <c r="I25">
        <f t="shared" si="6"/>
        <v>0.61904761904761907</v>
      </c>
      <c r="J25">
        <f t="shared" si="6"/>
        <v>1.5714285714285714</v>
      </c>
    </row>
    <row r="26" spans="4:10" x14ac:dyDescent="0.3">
      <c r="D26" t="s">
        <v>3</v>
      </c>
      <c r="E26">
        <f>E18/0.2</f>
        <v>0.14285714285714285</v>
      </c>
      <c r="F26">
        <f t="shared" ref="F26:J26" si="7">F18/0.2</f>
        <v>0.14285714285714285</v>
      </c>
      <c r="G26">
        <f t="shared" si="7"/>
        <v>0.14285714285714285</v>
      </c>
      <c r="H26">
        <f t="shared" si="7"/>
        <v>0.8571428571428571</v>
      </c>
      <c r="I26">
        <f t="shared" si="7"/>
        <v>0.14285714285714285</v>
      </c>
      <c r="J26">
        <f t="shared" si="7"/>
        <v>0.14285714285714285</v>
      </c>
    </row>
    <row r="28" spans="4:10" x14ac:dyDescent="0.3">
      <c r="D28" s="3" t="s">
        <v>6</v>
      </c>
      <c r="E28" s="3"/>
      <c r="F28" s="3"/>
      <c r="G28" s="3"/>
      <c r="H28" s="3"/>
      <c r="I28" s="3"/>
      <c r="J28" s="3"/>
    </row>
    <row r="29" spans="4:10" x14ac:dyDescent="0.3"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</row>
    <row r="30" spans="4:10" x14ac:dyDescent="0.3">
      <c r="D30" t="s">
        <v>0</v>
      </c>
      <c r="E30">
        <f>LOG10(E23)</f>
        <v>0.64626365382001583</v>
      </c>
      <c r="F30">
        <f t="shared" ref="F30:J30" si="8">LOG10(F23)</f>
        <v>-0.84509804001425681</v>
      </c>
      <c r="G30">
        <f t="shared" si="8"/>
        <v>-0.84509804001425681</v>
      </c>
      <c r="H30">
        <f t="shared" si="8"/>
        <v>-6.6946789630613221E-2</v>
      </c>
      <c r="I30">
        <f t="shared" si="8"/>
        <v>0.56987530795656116</v>
      </c>
      <c r="J30">
        <f t="shared" si="8"/>
        <v>-0.84509804001425681</v>
      </c>
    </row>
    <row r="31" spans="4:10" x14ac:dyDescent="0.3">
      <c r="D31" t="s">
        <v>1</v>
      </c>
      <c r="E31">
        <f>LOG10(E24)</f>
        <v>-0.84509804001425681</v>
      </c>
      <c r="F31">
        <f t="shared" ref="F31:J31" si="9">LOG10(F24)</f>
        <v>0.19629464514396819</v>
      </c>
      <c r="G31">
        <f t="shared" si="9"/>
        <v>-0.84509804001425681</v>
      </c>
      <c r="H31">
        <f t="shared" si="9"/>
        <v>3.9508541283673655E-2</v>
      </c>
      <c r="I31">
        <f t="shared" si="9"/>
        <v>-0.84509804001425681</v>
      </c>
      <c r="J31">
        <f t="shared" si="9"/>
        <v>0.19629464514396819</v>
      </c>
    </row>
    <row r="32" spans="4:10" x14ac:dyDescent="0.3">
      <c r="D32" t="s">
        <v>2</v>
      </c>
      <c r="E32">
        <f>LOG10(E25)</f>
        <v>-0.84509804001425681</v>
      </c>
      <c r="F32">
        <f t="shared" ref="F32:J32" si="10">LOG10(F25)</f>
        <v>0.19629464514396819</v>
      </c>
      <c r="G32">
        <f t="shared" si="10"/>
        <v>0.47712125471966244</v>
      </c>
      <c r="H32">
        <f t="shared" si="10"/>
        <v>3.9508541283673655E-2</v>
      </c>
      <c r="I32">
        <f t="shared" si="10"/>
        <v>-0.20827594242708247</v>
      </c>
      <c r="J32">
        <f t="shared" si="10"/>
        <v>0.19629464514396819</v>
      </c>
    </row>
    <row r="33" spans="4:10" x14ac:dyDescent="0.3">
      <c r="D33" t="s">
        <v>3</v>
      </c>
      <c r="E33">
        <f>LOG10(E26)</f>
        <v>-0.84509804001425681</v>
      </c>
      <c r="F33">
        <f t="shared" ref="F33:J33" si="11">LOG10(F26)</f>
        <v>-0.84509804001425681</v>
      </c>
      <c r="G33">
        <f t="shared" si="11"/>
        <v>-0.84509804001425681</v>
      </c>
      <c r="H33">
        <f t="shared" si="11"/>
        <v>-6.6946789630613221E-2</v>
      </c>
      <c r="I33">
        <f t="shared" si="11"/>
        <v>-0.84509804001425681</v>
      </c>
      <c r="J33">
        <f t="shared" si="11"/>
        <v>-0.84509804001425681</v>
      </c>
    </row>
    <row r="38" spans="4:10" x14ac:dyDescent="0.3">
      <c r="E38" s="5" t="s">
        <v>9</v>
      </c>
      <c r="F38" s="5" t="s">
        <v>10</v>
      </c>
    </row>
    <row r="39" spans="4:10" x14ac:dyDescent="0.3">
      <c r="E39" s="4" t="s">
        <v>7</v>
      </c>
      <c r="F39">
        <f>E33+F31+G32+H32+I30+J32</f>
        <v>0.63399635423357681</v>
      </c>
    </row>
    <row r="40" spans="4:10" x14ac:dyDescent="0.3">
      <c r="E40" s="4" t="s">
        <v>8</v>
      </c>
      <c r="F40">
        <f>E30+F31+G33+H32+I30+J32</f>
        <v>0.80313875333393026</v>
      </c>
    </row>
  </sheetData>
  <mergeCells count="3">
    <mergeCell ref="D4:J4"/>
    <mergeCell ref="D13:J13"/>
    <mergeCell ref="D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2016-03-12T20:12:42Z</dcterms:modified>
</cp:coreProperties>
</file>