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7468c6cc82f94/Documents/"/>
    </mc:Choice>
  </mc:AlternateContent>
  <xr:revisionPtr revIDLastSave="54" documentId="8_{5A12B21E-9F9A-460B-A26E-0B1A89C1BECF}" xr6:coauthVersionLast="47" xr6:coauthVersionMax="47" xr10:uidLastSave="{E911EBE2-B9AA-4B0D-916B-78D893A16411}"/>
  <bookViews>
    <workbookView xWindow="-110" yWindow="-110" windowWidth="19420" windowHeight="11500" activeTab="2" xr2:uid="{128E92C3-7757-4305-8CC3-F42742D45E40}"/>
  </bookViews>
  <sheets>
    <sheet name="Main" sheetId="1" r:id="rId1"/>
    <sheet name="Questions" sheetId="5" r:id="rId2"/>
    <sheet name="Sheet1" sheetId="8" r:id="rId3"/>
    <sheet name="SaleData" sheetId="7" r:id="rId4"/>
    <sheet name="PERFORMANCE" sheetId="6" r:id="rId5"/>
  </sheets>
  <definedNames>
    <definedName name="_xlnm._FilterDatabase" localSheetId="0" hidden="1">Main!$B$3:$M$35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8" l="1"/>
  <c r="I13" i="8"/>
  <c r="I12" i="8"/>
  <c r="I11" i="8"/>
  <c r="I10" i="8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4" i="6"/>
  <c r="M28" i="1"/>
  <c r="M5" i="1"/>
  <c r="M33" i="1"/>
  <c r="M6" i="1"/>
  <c r="M7" i="1"/>
  <c r="M8" i="1"/>
  <c r="M9" i="1"/>
  <c r="M10" i="1"/>
  <c r="M11" i="1"/>
  <c r="M12" i="1"/>
  <c r="M29" i="1"/>
  <c r="M30" i="1"/>
  <c r="M13" i="1"/>
  <c r="M14" i="1"/>
  <c r="M15" i="1"/>
  <c r="M16" i="1"/>
  <c r="M17" i="1"/>
  <c r="M18" i="1"/>
  <c r="M19" i="1"/>
  <c r="M20" i="1"/>
  <c r="M34" i="1"/>
  <c r="M32" i="1"/>
  <c r="M35" i="1"/>
  <c r="M21" i="1"/>
  <c r="M22" i="1"/>
  <c r="M23" i="1"/>
  <c r="M24" i="1"/>
  <c r="M25" i="1"/>
  <c r="M26" i="1"/>
  <c r="M31" i="1"/>
  <c r="M27" i="1"/>
  <c r="M4" i="1"/>
  <c r="L28" i="1"/>
  <c r="L5" i="1"/>
  <c r="L33" i="1"/>
  <c r="L6" i="1"/>
  <c r="L7" i="1"/>
  <c r="L8" i="1"/>
  <c r="L9" i="1"/>
  <c r="L10" i="1"/>
  <c r="L11" i="1"/>
  <c r="L12" i="1"/>
  <c r="L29" i="1"/>
  <c r="L30" i="1"/>
  <c r="L13" i="1"/>
  <c r="L14" i="1"/>
  <c r="L15" i="1"/>
  <c r="L16" i="1"/>
  <c r="L17" i="1"/>
  <c r="L18" i="1"/>
  <c r="L19" i="1"/>
  <c r="L20" i="1"/>
  <c r="L34" i="1"/>
  <c r="L32" i="1"/>
  <c r="L35" i="1"/>
  <c r="L21" i="1"/>
  <c r="L22" i="1"/>
  <c r="L23" i="1"/>
  <c r="L24" i="1"/>
  <c r="L25" i="1"/>
  <c r="L26" i="1"/>
  <c r="L31" i="1"/>
  <c r="L27" i="1"/>
  <c r="L4" i="1"/>
</calcChain>
</file>

<file path=xl/sharedStrings.xml><?xml version="1.0" encoding="utf-8"?>
<sst xmlns="http://schemas.openxmlformats.org/spreadsheetml/2006/main" count="267" uniqueCount="121">
  <si>
    <t>Nikita Jalindar Ghadge</t>
  </si>
  <si>
    <t>Aditi Kadam</t>
  </si>
  <si>
    <t>Snehal Koli</t>
  </si>
  <si>
    <t>Divya Bhole</t>
  </si>
  <si>
    <t>Rutuja Raut</t>
  </si>
  <si>
    <t>Vikram Jadhav</t>
  </si>
  <si>
    <t>shubham Jadhav</t>
  </si>
  <si>
    <t>Sahil Raut</t>
  </si>
  <si>
    <t>Shruti Bhuvad</t>
  </si>
  <si>
    <t>Rohit shinde</t>
  </si>
  <si>
    <t>Arya Sonawne</t>
  </si>
  <si>
    <t>Nikhil Mane</t>
  </si>
  <si>
    <t>Basundhara Maity</t>
  </si>
  <si>
    <t>Shravani Adakmol</t>
  </si>
  <si>
    <t>Pranali Lembhe</t>
  </si>
  <si>
    <t>Tekumalla Srinidhi</t>
  </si>
  <si>
    <t>Parth Vasant Nakti</t>
  </si>
  <si>
    <t>Aryan Pralhad Nagre</t>
  </si>
  <si>
    <t>Swapnil Sanjay Kolekar</t>
  </si>
  <si>
    <t>Supriya kalbhor</t>
  </si>
  <si>
    <t>vaishnavi jadhav</t>
  </si>
  <si>
    <t>Niket Ahire</t>
  </si>
  <si>
    <t>Prashant Ganesh Chaudhari</t>
  </si>
  <si>
    <t>Shreya yewale</t>
  </si>
  <si>
    <t>Sagar Chavan</t>
  </si>
  <si>
    <t>Yash Mukane</t>
  </si>
  <si>
    <t>prathamesh shetake</t>
  </si>
  <si>
    <t>Keshar H. Gaikwad</t>
  </si>
  <si>
    <t>Dhanshree Shedge</t>
  </si>
  <si>
    <t>Preeti Gugle</t>
  </si>
  <si>
    <t>kaushal Belekar</t>
  </si>
  <si>
    <t>Yash Neharkar</t>
  </si>
  <si>
    <t>StudentName</t>
  </si>
  <si>
    <t>Attendance%</t>
  </si>
  <si>
    <t>MCQ%</t>
  </si>
  <si>
    <t>MCQ SOLVED</t>
  </si>
  <si>
    <t>MCQ ASSIGNED</t>
  </si>
  <si>
    <t>Lab%</t>
  </si>
  <si>
    <t>LAB SOLVED</t>
  </si>
  <si>
    <t>LAB ASSIGNED</t>
  </si>
  <si>
    <t>Sprint 1 Score</t>
  </si>
  <si>
    <t>Sprint 2 Score</t>
  </si>
  <si>
    <t>PLACABLE</t>
  </si>
  <si>
    <t>JOBRole(Java Developer/Non-IT)</t>
  </si>
  <si>
    <t>OrderDate</t>
  </si>
  <si>
    <t>Region</t>
  </si>
  <si>
    <t>Rep</t>
  </si>
  <si>
    <t>Item</t>
  </si>
  <si>
    <t>Units</t>
  </si>
  <si>
    <t>UnitCost</t>
  </si>
  <si>
    <t>Total</t>
  </si>
  <si>
    <t>North</t>
  </si>
  <si>
    <t>Michael Scott</t>
  </si>
  <si>
    <t>Paper</t>
  </si>
  <si>
    <t>Central</t>
  </si>
  <si>
    <t>Jim Halpert</t>
  </si>
  <si>
    <t>Binder</t>
  </si>
  <si>
    <t>Pam Beesly</t>
  </si>
  <si>
    <t>Dwight Schrute</t>
  </si>
  <si>
    <t>Pen</t>
  </si>
  <si>
    <t>South</t>
  </si>
  <si>
    <t>Kevin Malone</t>
  </si>
  <si>
    <t>Andy Bernard</t>
  </si>
  <si>
    <t>Holly Flax</t>
  </si>
  <si>
    <t>Jan Levinson</t>
  </si>
  <si>
    <t>Toby Flenderson</t>
  </si>
  <si>
    <t>Desk</t>
  </si>
  <si>
    <t>Pen Set</t>
  </si>
  <si>
    <t>Erin Hannon</t>
  </si>
  <si>
    <t>Q.1)</t>
  </si>
  <si>
    <t>Find Regionwise sell using pivot</t>
  </si>
  <si>
    <t>Q.2)</t>
  </si>
  <si>
    <t>Apply conditional formatting on Total sell</t>
  </si>
  <si>
    <t>Q.3)</t>
  </si>
  <si>
    <t>Find average of sell based on product</t>
  </si>
  <si>
    <t>Student name</t>
  </si>
  <si>
    <t>Kiran Dhumal</t>
  </si>
  <si>
    <t>SIDDHANT PAWAR</t>
  </si>
  <si>
    <t>khushal gupta</t>
  </si>
  <si>
    <t>Premathma Poojary</t>
  </si>
  <si>
    <t>Mamta Ghodke</t>
  </si>
  <si>
    <t>Sumit Shipalkar</t>
  </si>
  <si>
    <t>Suyash Patil</t>
  </si>
  <si>
    <t>Sunil Maske</t>
  </si>
  <si>
    <t>Payal Titirmare</t>
  </si>
  <si>
    <t>Digvijay Singh</t>
  </si>
  <si>
    <t>Gaurav Parwate</t>
  </si>
  <si>
    <t>ROHIT MASAL</t>
  </si>
  <si>
    <t>Aakash Mahadik</t>
  </si>
  <si>
    <t>Ankita Nandgaonkar</t>
  </si>
  <si>
    <t>Yash Jadhav</t>
  </si>
  <si>
    <t>Adarsh Solanke</t>
  </si>
  <si>
    <t>Tejaswini Raut</t>
  </si>
  <si>
    <t>Maithili Mate</t>
  </si>
  <si>
    <t>Abhishek Hatwar</t>
  </si>
  <si>
    <t>Vijaya Paunikar</t>
  </si>
  <si>
    <t>Prachi Waigankar</t>
  </si>
  <si>
    <t>Ajay Patil</t>
  </si>
  <si>
    <t>Sakthish Nadar</t>
  </si>
  <si>
    <t>Prashant Patil</t>
  </si>
  <si>
    <t>Darshan Bhoi</t>
  </si>
  <si>
    <t>Poonam Rajurkar</t>
  </si>
  <si>
    <t>GAURI SAYARE</t>
  </si>
  <si>
    <t>Jwala Tembhurne</t>
  </si>
  <si>
    <t>Swapnil Wani</t>
  </si>
  <si>
    <t>Muskan Vishwakarma</t>
  </si>
  <si>
    <t>Ashish Mishra</t>
  </si>
  <si>
    <t>Riddhik Rajesh Mayekar</t>
  </si>
  <si>
    <t>PLACABLE(YES/NO)</t>
  </si>
  <si>
    <t>JOB ROLE(JAVA DEVELOPER/NON IT)</t>
  </si>
  <si>
    <t>Row Labels</t>
  </si>
  <si>
    <t>Grand Total</t>
  </si>
  <si>
    <t>Sum of Units</t>
  </si>
  <si>
    <t>Sum of UnitCost</t>
  </si>
  <si>
    <t>Sum of Total</t>
  </si>
  <si>
    <t>condition highlighting those cells which has values &gt; 500</t>
  </si>
  <si>
    <t>binder</t>
  </si>
  <si>
    <t>desk</t>
  </si>
  <si>
    <t>paper</t>
  </si>
  <si>
    <t>pen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</si>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</sst>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0"/>
      <name val="Calibri"/>
      <family val="2"/>
      <scheme val="minor"/>
    </font>
    <font>
      <sz val="14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3" borderId="2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horizontal="right" wrapText="1"/>
    </xf>
    <xf numFmtId="0" fontId="5" fillId="2" borderId="9" xfId="2" applyFont="1" applyBorder="1" applyAlignment="1">
      <alignment horizontal="right" vertical="center" wrapText="1"/>
    </xf>
    <xf numFmtId="0" fontId="5" fillId="2" borderId="9" xfId="2" applyFont="1" applyBorder="1" applyAlignment="1">
      <alignment horizontal="center" vertical="center" wrapText="1"/>
    </xf>
    <xf numFmtId="44" fontId="5" fillId="2" borderId="9" xfId="2" applyNumberFormat="1" applyFont="1" applyBorder="1" applyAlignment="1">
      <alignment horizontal="right" vertical="center" wrapText="1"/>
    </xf>
    <xf numFmtId="14" fontId="6" fillId="4" borderId="9" xfId="0" applyNumberFormat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right" vertical="center" wrapText="1"/>
    </xf>
    <xf numFmtId="164" fontId="6" fillId="4" borderId="9" xfId="1" applyFont="1" applyFill="1" applyBorder="1" applyAlignment="1">
      <alignment horizontal="right" vertical="center" wrapText="1"/>
    </xf>
    <xf numFmtId="0" fontId="3" fillId="0" borderId="7" xfId="0" applyFont="1" applyBorder="1" applyAlignment="1">
      <alignment horizontal="right" wrapText="1"/>
    </xf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3" borderId="7" xfId="0" applyFont="1" applyFill="1" applyBorder="1" applyAlignment="1">
      <alignment wrapText="1"/>
    </xf>
    <xf numFmtId="0" fontId="3" fillId="3" borderId="7" xfId="0" applyFont="1" applyFill="1" applyBorder="1" applyAlignment="1">
      <alignment horizontal="right" wrapText="1"/>
    </xf>
    <xf numFmtId="0" fontId="0" fillId="0" borderId="10" xfId="0" applyBorder="1"/>
    <xf numFmtId="0" fontId="0" fillId="0" borderId="10" xfId="0" applyFill="1" applyBorder="1"/>
  </cellXfs>
  <cellStyles count="3">
    <cellStyle name="Accent6" xfId="2" builtinId="49"/>
    <cellStyle name="Currency" xfId="1" builtinId="4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ka" refreshedDate="45395.485484259261" createdVersion="8" refreshedVersion="8" minRefreshableVersion="3" recordCount="43" xr:uid="{69A0F2D9-C015-439E-8BB4-93C8474385B1}">
  <cacheSource type="worksheet">
    <worksheetSource ref="A1:G44" sheet="SaleData"/>
  </cacheSource>
  <cacheFields count="10">
    <cacheField name="OrderDate" numFmtId="14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  <fieldGroup par="9"/>
    </cacheField>
    <cacheField name="Region" numFmtId="0">
      <sharedItems count="3">
        <s v="North"/>
        <s v="Central"/>
        <s v="South"/>
      </sharedItems>
    </cacheField>
    <cacheField name="Rep" numFmtId="0">
      <sharedItems count="10">
        <s v="Michael Scott"/>
        <s v="Jim Halpert"/>
        <s v="Pam Beesly"/>
        <s v="Dwight Schrute"/>
        <s v="Kevin Malone"/>
        <s v="Andy Bernard"/>
        <s v="Holly Flax"/>
        <s v="Jan Levinson"/>
        <s v="Toby Flenderson"/>
        <s v="Erin Hannon"/>
      </sharedItems>
    </cacheField>
    <cacheField name="Item" numFmtId="0">
      <sharedItems count="5">
        <s v="Paper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299999999999994" maxValue="1879.06"/>
    </cacheField>
    <cacheField name="Months (OrderDate)" numFmtId="0" databaseField="0">
      <fieldGroup base="0">
        <rangePr groupBy="months" startDate="2021-01-06T00:00:00" endDate="2022-12-22T00:00:00"/>
        <groupItems count="14">
          <s v="&lt;1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22"/>
        </groupItems>
      </fieldGroup>
    </cacheField>
    <cacheField name="Quarters (OrderDate)" numFmtId="0" databaseField="0">
      <fieldGroup base="0">
        <rangePr groupBy="quarters" startDate="2021-01-06T00:00:00" endDate="2022-12-22T00:00:00"/>
        <groupItems count="6">
          <s v="&lt;1/6/2021"/>
          <s v="Qtr1"/>
          <s v="Qtr2"/>
          <s v="Qtr3"/>
          <s v="Qtr4"/>
          <s v="&gt;12/22/2022"/>
        </groupItems>
      </fieldGroup>
    </cacheField>
    <cacheField name="Years (OrderDate)" numFmtId="0" databaseField="0">
      <fieldGroup base="0">
        <rangePr groupBy="years" startDate="2021-01-06T00:00:00" endDate="2022-12-22T00:00:00"/>
        <groupItems count="4">
          <s v="&lt;1/6/2021"/>
          <s v="2021"/>
          <s v="2022"/>
          <s v="&gt;12/2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5"/>
  </r>
  <r>
    <x v="2"/>
    <x v="1"/>
    <x v="2"/>
    <x v="0"/>
    <n v="36"/>
    <n v="4.99"/>
    <n v="179.64"/>
  </r>
  <r>
    <x v="3"/>
    <x v="1"/>
    <x v="3"/>
    <x v="2"/>
    <n v="27"/>
    <n v="19.989999999999998"/>
    <n v="539.73"/>
  </r>
  <r>
    <x v="4"/>
    <x v="2"/>
    <x v="4"/>
    <x v="0"/>
    <n v="56"/>
    <n v="2.99"/>
    <n v="167.44"/>
  </r>
  <r>
    <x v="5"/>
    <x v="0"/>
    <x v="0"/>
    <x v="1"/>
    <n v="60"/>
    <n v="4.99"/>
    <n v="299.39999999999998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4"/>
    <x v="1"/>
    <n v="81"/>
    <n v="19.989999999999998"/>
    <n v="1619.19"/>
  </r>
  <r>
    <x v="13"/>
    <x v="0"/>
    <x v="0"/>
    <x v="0"/>
    <n v="35"/>
    <n v="4.99"/>
    <n v="174.65"/>
  </r>
  <r>
    <x v="14"/>
    <x v="1"/>
    <x v="3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9"/>
    <x v="2"/>
    <n v="64"/>
    <n v="8.99"/>
    <n v="575.36"/>
  </r>
  <r>
    <x v="18"/>
    <x v="0"/>
    <x v="4"/>
    <x v="2"/>
    <n v="15"/>
    <n v="19.989999999999998"/>
    <n v="299.85000000000002"/>
  </r>
  <r>
    <x v="19"/>
    <x v="1"/>
    <x v="1"/>
    <x v="4"/>
    <n v="96"/>
    <n v="4.99"/>
    <n v="479.04"/>
  </r>
  <r>
    <x v="20"/>
    <x v="1"/>
    <x v="9"/>
    <x v="0"/>
    <n v="67"/>
    <n v="1.29"/>
    <n v="86.43"/>
  </r>
  <r>
    <x v="21"/>
    <x v="0"/>
    <x v="2"/>
    <x v="4"/>
    <n v="74"/>
    <n v="15.99"/>
    <n v="1183.26"/>
  </r>
  <r>
    <x v="22"/>
    <x v="1"/>
    <x v="3"/>
    <x v="1"/>
    <n v="46"/>
    <n v="8.99"/>
    <n v="413.54"/>
  </r>
  <r>
    <x v="23"/>
    <x v="1"/>
    <x v="9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3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4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299999999999994"/>
  </r>
  <r>
    <x v="37"/>
    <x v="2"/>
    <x v="4"/>
    <x v="2"/>
    <n v="76"/>
    <n v="1.99"/>
    <n v="151.24"/>
  </r>
  <r>
    <x v="38"/>
    <x v="2"/>
    <x v="6"/>
    <x v="1"/>
    <n v="57"/>
    <n v="19.989999999999998"/>
    <n v="1139.43"/>
  </r>
  <r>
    <x v="39"/>
    <x v="1"/>
    <x v="5"/>
    <x v="0"/>
    <n v="14"/>
    <n v="1.29"/>
    <n v="18.059999999999999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C85D5-B2BD-47F1-A5EF-618C5893BD4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0" firstDataRow="1" firstDataCol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dataField="1" showAll="0"/>
    <pivotField dataField="1"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/>
    <dataField name="Sum of Unit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A098-9882-47A0-8164-0F65ACB50076}">
  <dimension ref="B2:M43"/>
  <sheetViews>
    <sheetView workbookViewId="0">
      <selection activeCell="L4" sqref="L4"/>
    </sheetView>
  </sheetViews>
  <sheetFormatPr defaultRowHeight="14.5" x14ac:dyDescent="0.35"/>
  <cols>
    <col min="2" max="2" width="12.1796875" bestFit="1" customWidth="1"/>
    <col min="3" max="3" width="8.54296875" bestFit="1" customWidth="1"/>
    <col min="12" max="12" width="8" bestFit="1" customWidth="1"/>
    <col min="13" max="13" width="13.453125" bestFit="1" customWidth="1"/>
  </cols>
  <sheetData>
    <row r="2" spans="2:13" ht="15" thickBot="1" x14ac:dyDescent="0.4"/>
    <row r="3" spans="2:13" ht="40" thickBot="1" x14ac:dyDescent="0.4">
      <c r="B3" s="3" t="s">
        <v>32</v>
      </c>
      <c r="C3" s="3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11" t="s">
        <v>41</v>
      </c>
      <c r="L3" s="12" t="s">
        <v>42</v>
      </c>
      <c r="M3" s="13" t="s">
        <v>43</v>
      </c>
    </row>
    <row r="4" spans="2:13" ht="26.5" thickBot="1" x14ac:dyDescent="0.4">
      <c r="B4" s="1" t="s">
        <v>0</v>
      </c>
      <c r="C4" s="5">
        <v>90</v>
      </c>
      <c r="D4" s="6">
        <v>72</v>
      </c>
      <c r="E4" s="6">
        <v>13</v>
      </c>
      <c r="F4" s="6">
        <v>13</v>
      </c>
      <c r="G4" s="6">
        <v>87</v>
      </c>
      <c r="H4" s="6">
        <v>12</v>
      </c>
      <c r="I4" s="6">
        <v>12</v>
      </c>
      <c r="J4" s="6">
        <v>72</v>
      </c>
      <c r="K4" s="6">
        <v>58</v>
      </c>
      <c r="L4" t="str">
        <f t="shared" ref="L4:L35" si="0">IF(C4&gt;50,IF(D4&gt;50,IF(G4&gt;50,IF(J4&gt;50,"YES","NO"))))</f>
        <v>YES</v>
      </c>
      <c r="M4" t="str">
        <f t="shared" ref="M4:M35" si="1">IF(J4&gt;70,"Java Developer","Non-IT")</f>
        <v>Java Developer</v>
      </c>
    </row>
    <row r="5" spans="2:13" ht="15" thickBot="1" x14ac:dyDescent="0.4">
      <c r="B5" s="2" t="s">
        <v>2</v>
      </c>
      <c r="C5" s="5">
        <v>70</v>
      </c>
      <c r="D5" s="6">
        <v>68</v>
      </c>
      <c r="E5" s="6">
        <v>13</v>
      </c>
      <c r="F5" s="6">
        <v>13</v>
      </c>
      <c r="G5" s="6">
        <v>82</v>
      </c>
      <c r="H5" s="6">
        <v>12</v>
      </c>
      <c r="I5" s="6">
        <v>12</v>
      </c>
      <c r="J5" s="6">
        <v>62</v>
      </c>
      <c r="K5" s="6">
        <v>0</v>
      </c>
      <c r="L5" t="str">
        <f t="shared" si="0"/>
        <v>YES</v>
      </c>
      <c r="M5" t="str">
        <f t="shared" si="1"/>
        <v>Non-IT</v>
      </c>
    </row>
    <row r="6" spans="2:13" ht="15" thickBot="1" x14ac:dyDescent="0.4">
      <c r="B6" s="2" t="s">
        <v>4</v>
      </c>
      <c r="C6" s="5">
        <v>66</v>
      </c>
      <c r="D6" s="6">
        <v>41</v>
      </c>
      <c r="E6" s="6">
        <v>13</v>
      </c>
      <c r="F6" s="6">
        <v>13</v>
      </c>
      <c r="G6" s="6">
        <v>19</v>
      </c>
      <c r="H6" s="6">
        <v>8</v>
      </c>
      <c r="I6" s="6">
        <v>12</v>
      </c>
      <c r="J6" s="6">
        <v>0</v>
      </c>
      <c r="K6" s="6">
        <v>0</v>
      </c>
      <c r="L6" t="b">
        <f t="shared" si="0"/>
        <v>0</v>
      </c>
      <c r="M6" t="str">
        <f t="shared" si="1"/>
        <v>Non-IT</v>
      </c>
    </row>
    <row r="7" spans="2:13" ht="26.5" thickBot="1" x14ac:dyDescent="0.4">
      <c r="B7" s="2" t="s">
        <v>5</v>
      </c>
      <c r="C7" s="5">
        <v>84</v>
      </c>
      <c r="D7" s="6">
        <v>71</v>
      </c>
      <c r="E7" s="6">
        <v>13</v>
      </c>
      <c r="F7" s="6">
        <v>13</v>
      </c>
      <c r="G7" s="6">
        <v>85</v>
      </c>
      <c r="H7" s="6">
        <v>12</v>
      </c>
      <c r="I7" s="6">
        <v>12</v>
      </c>
      <c r="J7" s="6">
        <v>56</v>
      </c>
      <c r="K7" s="6">
        <v>46</v>
      </c>
      <c r="L7" t="str">
        <f t="shared" si="0"/>
        <v>YES</v>
      </c>
      <c r="M7" t="str">
        <f t="shared" si="1"/>
        <v>Non-IT</v>
      </c>
    </row>
    <row r="8" spans="2:13" ht="26.5" thickBot="1" x14ac:dyDescent="0.4">
      <c r="B8" s="2" t="s">
        <v>6</v>
      </c>
      <c r="C8" s="5">
        <v>93</v>
      </c>
      <c r="D8" s="6">
        <v>78</v>
      </c>
      <c r="E8" s="6">
        <v>13</v>
      </c>
      <c r="F8" s="6">
        <v>13</v>
      </c>
      <c r="G8" s="6">
        <v>85</v>
      </c>
      <c r="H8" s="6">
        <v>12</v>
      </c>
      <c r="I8" s="6">
        <v>12</v>
      </c>
      <c r="J8" s="6">
        <v>68</v>
      </c>
      <c r="K8" s="6">
        <v>70</v>
      </c>
      <c r="L8" t="str">
        <f t="shared" si="0"/>
        <v>YES</v>
      </c>
      <c r="M8" t="str">
        <f t="shared" si="1"/>
        <v>Non-IT</v>
      </c>
    </row>
    <row r="9" spans="2:13" ht="15" thickBot="1" x14ac:dyDescent="0.4">
      <c r="B9" s="2" t="s">
        <v>7</v>
      </c>
      <c r="C9" s="5">
        <v>56</v>
      </c>
      <c r="D9" s="6">
        <v>69</v>
      </c>
      <c r="E9" s="6">
        <v>13</v>
      </c>
      <c r="F9" s="6">
        <v>13</v>
      </c>
      <c r="G9" s="6">
        <v>87</v>
      </c>
      <c r="H9" s="6">
        <v>12</v>
      </c>
      <c r="I9" s="6">
        <v>12</v>
      </c>
      <c r="J9" s="6">
        <v>88</v>
      </c>
      <c r="K9" s="6">
        <v>82</v>
      </c>
      <c r="L9" t="str">
        <f t="shared" si="0"/>
        <v>YES</v>
      </c>
      <c r="M9" t="str">
        <f t="shared" si="1"/>
        <v>Java Developer</v>
      </c>
    </row>
    <row r="10" spans="2:13" ht="15" thickBot="1" x14ac:dyDescent="0.4">
      <c r="B10" s="2" t="s">
        <v>8</v>
      </c>
      <c r="C10" s="5">
        <v>88</v>
      </c>
      <c r="D10" s="6">
        <v>86</v>
      </c>
      <c r="E10" s="6">
        <v>13</v>
      </c>
      <c r="F10" s="6">
        <v>13</v>
      </c>
      <c r="G10" s="6">
        <v>92</v>
      </c>
      <c r="H10" s="6">
        <v>12</v>
      </c>
      <c r="I10" s="6">
        <v>12</v>
      </c>
      <c r="J10" s="6">
        <v>72</v>
      </c>
      <c r="K10" s="6">
        <v>76</v>
      </c>
      <c r="L10" t="str">
        <f t="shared" si="0"/>
        <v>YES</v>
      </c>
      <c r="M10" t="str">
        <f t="shared" si="1"/>
        <v>Java Developer</v>
      </c>
    </row>
    <row r="11" spans="2:13" ht="15" thickBot="1" x14ac:dyDescent="0.4">
      <c r="B11" s="2" t="s">
        <v>9</v>
      </c>
      <c r="C11" s="5">
        <v>66</v>
      </c>
      <c r="D11" s="6">
        <v>80</v>
      </c>
      <c r="E11" s="6">
        <v>13</v>
      </c>
      <c r="F11" s="6">
        <v>13</v>
      </c>
      <c r="G11" s="6">
        <v>82</v>
      </c>
      <c r="H11" s="6">
        <v>12</v>
      </c>
      <c r="I11" s="6">
        <v>12</v>
      </c>
      <c r="J11" s="6">
        <v>63</v>
      </c>
      <c r="K11" s="6">
        <v>70</v>
      </c>
      <c r="L11" t="str">
        <f t="shared" si="0"/>
        <v>YES</v>
      </c>
      <c r="M11" t="str">
        <f t="shared" si="1"/>
        <v>Non-IT</v>
      </c>
    </row>
    <row r="12" spans="2:13" ht="26.5" thickBot="1" x14ac:dyDescent="0.4">
      <c r="B12" s="2" t="s">
        <v>10</v>
      </c>
      <c r="C12" s="5">
        <v>93</v>
      </c>
      <c r="D12" s="6">
        <v>85</v>
      </c>
      <c r="E12" s="6">
        <v>13</v>
      </c>
      <c r="F12" s="6">
        <v>13</v>
      </c>
      <c r="G12" s="6">
        <v>94</v>
      </c>
      <c r="H12" s="6">
        <v>12</v>
      </c>
      <c r="I12" s="6">
        <v>12</v>
      </c>
      <c r="J12" s="6">
        <v>90</v>
      </c>
      <c r="K12" s="6">
        <v>78</v>
      </c>
      <c r="L12" t="str">
        <f t="shared" si="0"/>
        <v>YES</v>
      </c>
      <c r="M12" t="str">
        <f t="shared" si="1"/>
        <v>Java Developer</v>
      </c>
    </row>
    <row r="13" spans="2:13" ht="26.5" thickBot="1" x14ac:dyDescent="0.4">
      <c r="B13" s="2" t="s">
        <v>13</v>
      </c>
      <c r="C13" s="5">
        <v>83</v>
      </c>
      <c r="D13" s="6">
        <v>69</v>
      </c>
      <c r="E13" s="6">
        <v>13</v>
      </c>
      <c r="F13" s="6">
        <v>13</v>
      </c>
      <c r="G13" s="6">
        <v>87</v>
      </c>
      <c r="H13" s="6">
        <v>12</v>
      </c>
      <c r="I13" s="6">
        <v>12</v>
      </c>
      <c r="J13" s="6">
        <v>84</v>
      </c>
      <c r="K13" s="6">
        <v>76</v>
      </c>
      <c r="L13" t="str">
        <f t="shared" si="0"/>
        <v>YES</v>
      </c>
      <c r="M13" t="str">
        <f t="shared" si="1"/>
        <v>Java Developer</v>
      </c>
    </row>
    <row r="14" spans="2:13" ht="26.5" thickBot="1" x14ac:dyDescent="0.4">
      <c r="B14" s="2" t="s">
        <v>14</v>
      </c>
      <c r="C14" s="5">
        <v>86</v>
      </c>
      <c r="D14" s="6">
        <v>80</v>
      </c>
      <c r="E14" s="6">
        <v>13</v>
      </c>
      <c r="F14" s="6">
        <v>13</v>
      </c>
      <c r="G14" s="6">
        <v>81</v>
      </c>
      <c r="H14" s="6">
        <v>12</v>
      </c>
      <c r="I14" s="6">
        <v>12</v>
      </c>
      <c r="J14" s="6">
        <v>0</v>
      </c>
      <c r="K14" s="6">
        <v>0</v>
      </c>
      <c r="L14" t="str">
        <f t="shared" si="0"/>
        <v>NO</v>
      </c>
      <c r="M14" t="str">
        <f t="shared" si="1"/>
        <v>Non-IT</v>
      </c>
    </row>
    <row r="15" spans="2:13" ht="26.5" thickBot="1" x14ac:dyDescent="0.4">
      <c r="B15" s="2" t="s">
        <v>15</v>
      </c>
      <c r="C15" s="5">
        <v>77</v>
      </c>
      <c r="D15" s="6">
        <v>75</v>
      </c>
      <c r="E15" s="6">
        <v>13</v>
      </c>
      <c r="F15" s="6">
        <v>13</v>
      </c>
      <c r="G15" s="6">
        <v>86</v>
      </c>
      <c r="H15" s="6">
        <v>12</v>
      </c>
      <c r="I15" s="6">
        <v>12</v>
      </c>
      <c r="J15" s="6">
        <v>0</v>
      </c>
      <c r="K15" s="6">
        <v>66</v>
      </c>
      <c r="L15" t="str">
        <f t="shared" si="0"/>
        <v>NO</v>
      </c>
      <c r="M15" t="str">
        <f t="shared" si="1"/>
        <v>Non-IT</v>
      </c>
    </row>
    <row r="16" spans="2:13" ht="26.5" thickBot="1" x14ac:dyDescent="0.4">
      <c r="B16" s="2" t="s">
        <v>16</v>
      </c>
      <c r="C16" s="5">
        <v>86</v>
      </c>
      <c r="D16" s="6">
        <v>76</v>
      </c>
      <c r="E16" s="6">
        <v>13</v>
      </c>
      <c r="F16" s="6">
        <v>13</v>
      </c>
      <c r="G16" s="6">
        <v>85</v>
      </c>
      <c r="H16" s="6">
        <v>12</v>
      </c>
      <c r="I16" s="6">
        <v>12</v>
      </c>
      <c r="J16" s="6">
        <v>58</v>
      </c>
      <c r="K16" s="6">
        <v>70</v>
      </c>
      <c r="L16" t="str">
        <f t="shared" si="0"/>
        <v>YES</v>
      </c>
      <c r="M16" t="str">
        <f t="shared" si="1"/>
        <v>Non-IT</v>
      </c>
    </row>
    <row r="17" spans="2:13" ht="26.5" thickBot="1" x14ac:dyDescent="0.4">
      <c r="B17" s="2" t="s">
        <v>17</v>
      </c>
      <c r="C17" s="5">
        <v>86</v>
      </c>
      <c r="D17" s="6">
        <v>77</v>
      </c>
      <c r="E17" s="6">
        <v>13</v>
      </c>
      <c r="F17" s="6">
        <v>13</v>
      </c>
      <c r="G17" s="6">
        <v>90</v>
      </c>
      <c r="H17" s="6">
        <v>12</v>
      </c>
      <c r="I17" s="6">
        <v>12</v>
      </c>
      <c r="J17" s="6">
        <v>64</v>
      </c>
      <c r="K17" s="6">
        <v>66</v>
      </c>
      <c r="L17" t="str">
        <f t="shared" si="0"/>
        <v>YES</v>
      </c>
      <c r="M17" t="str">
        <f t="shared" si="1"/>
        <v>Non-IT</v>
      </c>
    </row>
    <row r="18" spans="2:13" ht="39" thickBot="1" x14ac:dyDescent="0.4">
      <c r="B18" s="2" t="s">
        <v>18</v>
      </c>
      <c r="C18" s="5">
        <v>91</v>
      </c>
      <c r="D18" s="6">
        <v>86</v>
      </c>
      <c r="E18" s="6">
        <v>13</v>
      </c>
      <c r="F18" s="6">
        <v>13</v>
      </c>
      <c r="G18" s="6">
        <v>95</v>
      </c>
      <c r="H18" s="6">
        <v>12</v>
      </c>
      <c r="I18" s="6">
        <v>12</v>
      </c>
      <c r="J18" s="6">
        <v>70</v>
      </c>
      <c r="K18" s="6">
        <v>78</v>
      </c>
      <c r="L18" t="str">
        <f t="shared" si="0"/>
        <v>YES</v>
      </c>
      <c r="M18" t="str">
        <f t="shared" si="1"/>
        <v>Non-IT</v>
      </c>
    </row>
    <row r="19" spans="2:13" ht="26.5" thickBot="1" x14ac:dyDescent="0.4">
      <c r="B19" s="2" t="s">
        <v>19</v>
      </c>
      <c r="C19" s="5">
        <v>96</v>
      </c>
      <c r="D19" s="6">
        <v>93</v>
      </c>
      <c r="E19" s="6">
        <v>13</v>
      </c>
      <c r="F19" s="6">
        <v>13</v>
      </c>
      <c r="G19" s="6">
        <v>92</v>
      </c>
      <c r="H19" s="6">
        <v>12</v>
      </c>
      <c r="I19" s="6">
        <v>12</v>
      </c>
      <c r="J19" s="6">
        <v>92</v>
      </c>
      <c r="K19" s="6">
        <v>80</v>
      </c>
      <c r="L19" t="str">
        <f t="shared" si="0"/>
        <v>YES</v>
      </c>
      <c r="M19" t="str">
        <f t="shared" si="1"/>
        <v>Java Developer</v>
      </c>
    </row>
    <row r="20" spans="2:13" ht="26.5" thickBot="1" x14ac:dyDescent="0.4">
      <c r="B20" s="2" t="s">
        <v>20</v>
      </c>
      <c r="C20" s="5">
        <v>90</v>
      </c>
      <c r="D20" s="6">
        <v>78</v>
      </c>
      <c r="E20" s="6">
        <v>13</v>
      </c>
      <c r="F20" s="6">
        <v>13</v>
      </c>
      <c r="G20" s="6">
        <v>89</v>
      </c>
      <c r="H20" s="6">
        <v>12</v>
      </c>
      <c r="I20" s="6">
        <v>12</v>
      </c>
      <c r="J20" s="6">
        <v>56</v>
      </c>
      <c r="K20" s="6">
        <v>60</v>
      </c>
      <c r="L20" t="str">
        <f t="shared" si="0"/>
        <v>YES</v>
      </c>
      <c r="M20" t="str">
        <f t="shared" si="1"/>
        <v>Non-IT</v>
      </c>
    </row>
    <row r="21" spans="2:13" ht="15" thickBot="1" x14ac:dyDescent="0.4">
      <c r="B21" s="2" t="s">
        <v>24</v>
      </c>
      <c r="C21" s="5">
        <v>73</v>
      </c>
      <c r="D21" s="6">
        <v>79</v>
      </c>
      <c r="E21" s="6">
        <v>13</v>
      </c>
      <c r="F21" s="6">
        <v>13</v>
      </c>
      <c r="G21" s="6">
        <v>92</v>
      </c>
      <c r="H21" s="6">
        <v>12</v>
      </c>
      <c r="I21" s="6">
        <v>12</v>
      </c>
      <c r="J21" s="6">
        <v>0</v>
      </c>
      <c r="K21" s="6">
        <v>0</v>
      </c>
      <c r="L21" t="str">
        <f t="shared" si="0"/>
        <v>NO</v>
      </c>
      <c r="M21" t="str">
        <f t="shared" si="1"/>
        <v>Non-IT</v>
      </c>
    </row>
    <row r="22" spans="2:13" ht="15" thickBot="1" x14ac:dyDescent="0.4">
      <c r="B22" s="2" t="s">
        <v>25</v>
      </c>
      <c r="C22" s="5">
        <v>88</v>
      </c>
      <c r="D22" s="6">
        <v>84</v>
      </c>
      <c r="E22" s="6">
        <v>13</v>
      </c>
      <c r="F22" s="6">
        <v>13</v>
      </c>
      <c r="G22" s="6">
        <v>89</v>
      </c>
      <c r="H22" s="6">
        <v>12</v>
      </c>
      <c r="I22" s="6">
        <v>12</v>
      </c>
      <c r="J22" s="6">
        <v>88</v>
      </c>
      <c r="K22" s="6">
        <v>76</v>
      </c>
      <c r="L22" t="str">
        <f t="shared" si="0"/>
        <v>YES</v>
      </c>
      <c r="M22" t="str">
        <f t="shared" si="1"/>
        <v>Java Developer</v>
      </c>
    </row>
    <row r="23" spans="2:13" ht="26.5" thickBot="1" x14ac:dyDescent="0.4">
      <c r="B23" s="2" t="s">
        <v>26</v>
      </c>
      <c r="C23" s="5">
        <v>89</v>
      </c>
      <c r="D23" s="6">
        <v>78</v>
      </c>
      <c r="E23" s="6">
        <v>13</v>
      </c>
      <c r="F23" s="6">
        <v>13</v>
      </c>
      <c r="G23" s="6">
        <v>93</v>
      </c>
      <c r="H23" s="6">
        <v>12</v>
      </c>
      <c r="I23" s="6">
        <v>12</v>
      </c>
      <c r="J23" s="6">
        <v>78</v>
      </c>
      <c r="K23" s="6">
        <v>64</v>
      </c>
      <c r="L23" t="str">
        <f t="shared" si="0"/>
        <v>YES</v>
      </c>
      <c r="M23" t="str">
        <f t="shared" si="1"/>
        <v>Java Developer</v>
      </c>
    </row>
    <row r="24" spans="2:13" ht="26.5" thickBot="1" x14ac:dyDescent="0.4">
      <c r="B24" s="2" t="s">
        <v>27</v>
      </c>
      <c r="C24" s="5">
        <v>91</v>
      </c>
      <c r="D24" s="6">
        <v>78</v>
      </c>
      <c r="E24" s="6">
        <v>13</v>
      </c>
      <c r="F24" s="6">
        <v>13</v>
      </c>
      <c r="G24" s="6">
        <v>92</v>
      </c>
      <c r="H24" s="6">
        <v>12</v>
      </c>
      <c r="I24" s="6">
        <v>12</v>
      </c>
      <c r="J24" s="6">
        <v>76</v>
      </c>
      <c r="K24" s="6">
        <v>50</v>
      </c>
      <c r="L24" t="str">
        <f t="shared" si="0"/>
        <v>YES</v>
      </c>
      <c r="M24" t="str">
        <f t="shared" si="1"/>
        <v>Java Developer</v>
      </c>
    </row>
    <row r="25" spans="2:13" ht="26.5" thickBot="1" x14ac:dyDescent="0.4">
      <c r="B25" s="2" t="s">
        <v>28</v>
      </c>
      <c r="C25" s="5">
        <v>92</v>
      </c>
      <c r="D25" s="6">
        <v>91</v>
      </c>
      <c r="E25" s="6">
        <v>13</v>
      </c>
      <c r="F25" s="6">
        <v>13</v>
      </c>
      <c r="G25" s="6">
        <v>95</v>
      </c>
      <c r="H25" s="6">
        <v>12</v>
      </c>
      <c r="I25" s="6">
        <v>12</v>
      </c>
      <c r="J25" s="6">
        <v>90</v>
      </c>
      <c r="K25" s="6">
        <v>78</v>
      </c>
      <c r="L25" t="str">
        <f t="shared" si="0"/>
        <v>YES</v>
      </c>
      <c r="M25" t="str">
        <f t="shared" si="1"/>
        <v>Java Developer</v>
      </c>
    </row>
    <row r="26" spans="2:13" ht="15" thickBot="1" x14ac:dyDescent="0.4">
      <c r="B26" s="2" t="s">
        <v>29</v>
      </c>
      <c r="C26" s="5">
        <v>87</v>
      </c>
      <c r="D26" s="6">
        <v>82</v>
      </c>
      <c r="E26" s="6">
        <v>13</v>
      </c>
      <c r="F26" s="6">
        <v>13</v>
      </c>
      <c r="G26" s="6">
        <v>84</v>
      </c>
      <c r="H26" s="6">
        <v>12</v>
      </c>
      <c r="I26" s="6">
        <v>12</v>
      </c>
      <c r="J26" s="6">
        <v>58</v>
      </c>
      <c r="K26" s="6">
        <v>74</v>
      </c>
      <c r="L26" t="str">
        <f t="shared" si="0"/>
        <v>YES</v>
      </c>
      <c r="M26" t="str">
        <f t="shared" si="1"/>
        <v>Non-IT</v>
      </c>
    </row>
    <row r="27" spans="2:13" ht="26.5" thickBot="1" x14ac:dyDescent="0.4">
      <c r="B27" s="2" t="s">
        <v>31</v>
      </c>
      <c r="C27" s="5">
        <v>82</v>
      </c>
      <c r="D27" s="6">
        <v>73</v>
      </c>
      <c r="E27" s="6">
        <v>13</v>
      </c>
      <c r="F27" s="6">
        <v>13</v>
      </c>
      <c r="G27" s="6">
        <v>85</v>
      </c>
      <c r="H27" s="6">
        <v>12</v>
      </c>
      <c r="I27" s="6">
        <v>12</v>
      </c>
      <c r="J27" s="6">
        <v>56</v>
      </c>
      <c r="K27" s="6">
        <v>76</v>
      </c>
      <c r="L27" t="str">
        <f t="shared" si="0"/>
        <v>YES</v>
      </c>
      <c r="M27" t="str">
        <f t="shared" si="1"/>
        <v>Non-IT</v>
      </c>
    </row>
    <row r="28" spans="2:13" ht="15" thickBot="1" x14ac:dyDescent="0.4">
      <c r="B28" s="2" t="s">
        <v>1</v>
      </c>
      <c r="C28" s="14">
        <v>70</v>
      </c>
      <c r="D28" s="15">
        <v>67</v>
      </c>
      <c r="E28" s="15">
        <v>12</v>
      </c>
      <c r="F28" s="15">
        <v>13</v>
      </c>
      <c r="G28" s="15">
        <v>78</v>
      </c>
      <c r="H28" s="15">
        <v>12</v>
      </c>
      <c r="I28" s="15">
        <v>12</v>
      </c>
      <c r="J28" s="15">
        <v>66</v>
      </c>
      <c r="K28" s="15">
        <v>60</v>
      </c>
      <c r="L28" t="str">
        <f t="shared" si="0"/>
        <v>YES</v>
      </c>
      <c r="M28" t="str">
        <f t="shared" si="1"/>
        <v>Non-IT</v>
      </c>
    </row>
    <row r="29" spans="2:13" ht="15" thickBot="1" x14ac:dyDescent="0.4">
      <c r="B29" s="2" t="s">
        <v>11</v>
      </c>
      <c r="C29" s="5">
        <v>67</v>
      </c>
      <c r="D29" s="6">
        <v>72</v>
      </c>
      <c r="E29" s="6">
        <v>12</v>
      </c>
      <c r="F29" s="6">
        <v>13</v>
      </c>
      <c r="G29" s="6">
        <v>70</v>
      </c>
      <c r="H29" s="6">
        <v>11</v>
      </c>
      <c r="I29" s="6">
        <v>12</v>
      </c>
      <c r="J29" s="6">
        <v>78</v>
      </c>
      <c r="K29" s="6">
        <v>70</v>
      </c>
      <c r="L29" t="str">
        <f t="shared" si="0"/>
        <v>YES</v>
      </c>
      <c r="M29" t="str">
        <f t="shared" si="1"/>
        <v>Java Developer</v>
      </c>
    </row>
    <row r="30" spans="2:13" ht="26.5" thickBot="1" x14ac:dyDescent="0.4">
      <c r="B30" s="7" t="s">
        <v>12</v>
      </c>
      <c r="C30" s="5">
        <v>86</v>
      </c>
      <c r="D30" s="6">
        <v>76</v>
      </c>
      <c r="E30" s="6">
        <v>12</v>
      </c>
      <c r="F30" s="6">
        <v>13</v>
      </c>
      <c r="G30" s="6">
        <v>94</v>
      </c>
      <c r="H30" s="6">
        <v>12</v>
      </c>
      <c r="I30" s="6">
        <v>12</v>
      </c>
      <c r="J30" s="6">
        <v>74</v>
      </c>
      <c r="K30" s="6">
        <v>70</v>
      </c>
      <c r="L30" t="str">
        <f t="shared" si="0"/>
        <v>YES</v>
      </c>
      <c r="M30" t="str">
        <f t="shared" si="1"/>
        <v>Java Developer</v>
      </c>
    </row>
    <row r="31" spans="2:13" ht="26.5" thickBot="1" x14ac:dyDescent="0.4">
      <c r="B31" s="10" t="s">
        <v>30</v>
      </c>
      <c r="C31" s="9">
        <v>81</v>
      </c>
      <c r="D31" s="6">
        <v>75</v>
      </c>
      <c r="E31" s="6">
        <v>12</v>
      </c>
      <c r="F31" s="6">
        <v>13</v>
      </c>
      <c r="G31" s="6">
        <v>90</v>
      </c>
      <c r="H31" s="6">
        <v>12</v>
      </c>
      <c r="I31" s="6">
        <v>12</v>
      </c>
      <c r="J31" s="6">
        <v>74</v>
      </c>
      <c r="K31" s="6">
        <v>78</v>
      </c>
      <c r="L31" t="str">
        <f t="shared" si="0"/>
        <v>YES</v>
      </c>
      <c r="M31" t="str">
        <f t="shared" si="1"/>
        <v>Java Developer</v>
      </c>
    </row>
    <row r="32" spans="2:13" ht="39" thickBot="1" x14ac:dyDescent="0.4">
      <c r="B32" s="10" t="s">
        <v>22</v>
      </c>
      <c r="C32" s="9">
        <v>81</v>
      </c>
      <c r="D32" s="6">
        <v>67</v>
      </c>
      <c r="E32" s="6">
        <v>10</v>
      </c>
      <c r="F32" s="6">
        <v>13</v>
      </c>
      <c r="G32" s="6">
        <v>85</v>
      </c>
      <c r="H32" s="6">
        <v>12</v>
      </c>
      <c r="I32" s="6">
        <v>12</v>
      </c>
      <c r="J32" s="6">
        <v>70</v>
      </c>
      <c r="K32" s="6">
        <v>56</v>
      </c>
      <c r="L32" t="str">
        <f t="shared" si="0"/>
        <v>YES</v>
      </c>
      <c r="M32" t="str">
        <f t="shared" si="1"/>
        <v>Non-IT</v>
      </c>
    </row>
    <row r="33" spans="2:13" ht="15" thickBot="1" x14ac:dyDescent="0.4">
      <c r="B33" s="10" t="s">
        <v>3</v>
      </c>
      <c r="C33" s="9">
        <v>66</v>
      </c>
      <c r="D33" s="6">
        <v>44</v>
      </c>
      <c r="E33" s="6">
        <v>9</v>
      </c>
      <c r="F33" s="6">
        <v>13</v>
      </c>
      <c r="G33" s="6">
        <v>79</v>
      </c>
      <c r="H33" s="6">
        <v>12</v>
      </c>
      <c r="I33" s="6">
        <v>12</v>
      </c>
      <c r="J33" s="6">
        <v>56</v>
      </c>
      <c r="K33" s="6">
        <v>0</v>
      </c>
      <c r="L33" t="b">
        <f t="shared" si="0"/>
        <v>0</v>
      </c>
      <c r="M33" t="str">
        <f t="shared" si="1"/>
        <v>Non-IT</v>
      </c>
    </row>
    <row r="34" spans="2:13" ht="15" thickBot="1" x14ac:dyDescent="0.4">
      <c r="B34" s="10" t="s">
        <v>21</v>
      </c>
      <c r="C34" s="9">
        <v>84</v>
      </c>
      <c r="D34" s="6">
        <v>43</v>
      </c>
      <c r="E34" s="6">
        <v>8</v>
      </c>
      <c r="F34" s="6">
        <v>13</v>
      </c>
      <c r="G34" s="6">
        <v>78</v>
      </c>
      <c r="H34" s="6">
        <v>12</v>
      </c>
      <c r="I34" s="6">
        <v>12</v>
      </c>
      <c r="J34" s="6">
        <v>0</v>
      </c>
      <c r="K34" s="6">
        <v>0</v>
      </c>
      <c r="L34" t="b">
        <f t="shared" si="0"/>
        <v>0</v>
      </c>
      <c r="M34" t="str">
        <f t="shared" si="1"/>
        <v>Non-IT</v>
      </c>
    </row>
    <row r="35" spans="2:13" ht="26.5" thickBot="1" x14ac:dyDescent="0.4">
      <c r="B35" s="10" t="s">
        <v>23</v>
      </c>
      <c r="C35" s="9">
        <v>52</v>
      </c>
      <c r="D35" s="6">
        <v>22</v>
      </c>
      <c r="E35" s="6">
        <v>5</v>
      </c>
      <c r="F35" s="6">
        <v>13</v>
      </c>
      <c r="G35" s="6">
        <v>58</v>
      </c>
      <c r="H35" s="6">
        <v>9</v>
      </c>
      <c r="I35" s="6">
        <v>12</v>
      </c>
      <c r="J35" s="6">
        <v>0</v>
      </c>
      <c r="K35" s="6">
        <v>0</v>
      </c>
      <c r="L35" t="b">
        <f t="shared" si="0"/>
        <v>0</v>
      </c>
      <c r="M35" t="str">
        <f t="shared" si="1"/>
        <v>Non-IT</v>
      </c>
    </row>
    <row r="36" spans="2:13" x14ac:dyDescent="0.35">
      <c r="B36" s="8"/>
    </row>
    <row r="37" spans="2:13" x14ac:dyDescent="0.35">
      <c r="B37" s="8"/>
    </row>
    <row r="38" spans="2:13" x14ac:dyDescent="0.35">
      <c r="B38" s="8"/>
    </row>
    <row r="39" spans="2:13" x14ac:dyDescent="0.35">
      <c r="B39" s="8"/>
    </row>
    <row r="40" spans="2:13" x14ac:dyDescent="0.35">
      <c r="B40" s="8"/>
    </row>
    <row r="41" spans="2:13" x14ac:dyDescent="0.35">
      <c r="B41" s="8"/>
    </row>
    <row r="42" spans="2:13" x14ac:dyDescent="0.35">
      <c r="B42" s="8"/>
    </row>
    <row r="43" spans="2:13" x14ac:dyDescent="0.35">
      <c r="B43" s="8"/>
    </row>
  </sheetData>
  <autoFilter ref="B3:M35" xr:uid="{9E4EA098-9882-47A0-8164-0F65ACB50076}">
    <sortState xmlns:xlrd2="http://schemas.microsoft.com/office/spreadsheetml/2017/richdata2" ref="B4:M35">
      <sortCondition descending="1" ref="E3:E35"/>
    </sortState>
  </autoFilter>
  <conditionalFormatting sqref="C4:C35">
    <cfRule type="cellIs" dxfId="30" priority="3" operator="lessThan">
      <formula>50</formula>
    </cfRule>
    <cfRule type="cellIs" dxfId="29" priority="4" operator="greaterThan">
      <formula>75</formula>
    </cfRule>
  </conditionalFormatting>
  <conditionalFormatting sqref="D4:D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{B30487E7-0C9A-4C58-AA2A-7E2766634DDA}</x14:id>
        </ext>
      </extLst>
    </cfRule>
  </conditionalFormatting>
  <conditionalFormatting sqref="G4:G35">
    <cfRule type="duplicateValues" dxfId="28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487E7-0C9A-4C58-AA2A-7E2766634D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BE89-8725-4092-8A96-2C4392FF0105}">
  <dimension ref="A3:B5"/>
  <sheetViews>
    <sheetView workbookViewId="0">
      <selection activeCell="A5" sqref="A5:E5"/>
    </sheetView>
  </sheetViews>
  <sheetFormatPr defaultRowHeight="14.5" x14ac:dyDescent="0.35"/>
  <sheetData>
    <row r="3" spans="1:2" x14ac:dyDescent="0.35">
      <c r="A3" t="s">
        <v>69</v>
      </c>
      <c r="B3" t="s">
        <v>70</v>
      </c>
    </row>
    <row r="4" spans="1:2" x14ac:dyDescent="0.35">
      <c r="A4" t="s">
        <v>71</v>
      </c>
      <c r="B4" t="s">
        <v>72</v>
      </c>
    </row>
    <row r="5" spans="1:2" x14ac:dyDescent="0.35">
      <c r="A5" t="s">
        <v>73</v>
      </c>
      <c r="B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9119-F3F2-48DA-B728-3D889D8D81D2}">
  <dimension ref="A3:I20"/>
  <sheetViews>
    <sheetView tabSelected="1" workbookViewId="0">
      <selection activeCell="J7" sqref="J7"/>
    </sheetView>
  </sheetViews>
  <sheetFormatPr defaultRowHeight="14.5" x14ac:dyDescent="0.35"/>
  <cols>
    <col min="1" max="1" width="12.36328125" bestFit="1" customWidth="1"/>
    <col min="2" max="2" width="11.453125" bestFit="1" customWidth="1"/>
    <col min="3" max="3" width="14.453125" bestFit="1" customWidth="1"/>
    <col min="4" max="4" width="11.36328125" bestFit="1" customWidth="1"/>
  </cols>
  <sheetData>
    <row r="3" spans="1:9" x14ac:dyDescent="0.35">
      <c r="A3" s="25" t="s">
        <v>110</v>
      </c>
      <c r="B3" t="s">
        <v>112</v>
      </c>
      <c r="C3" t="s">
        <v>113</v>
      </c>
      <c r="D3" t="s">
        <v>114</v>
      </c>
    </row>
    <row r="4" spans="1:9" x14ac:dyDescent="0.35">
      <c r="A4" s="26" t="s">
        <v>54</v>
      </c>
      <c r="B4" s="28">
        <v>1199</v>
      </c>
      <c r="C4" s="28">
        <v>432.45000000000005</v>
      </c>
      <c r="D4" s="28">
        <v>11139.07</v>
      </c>
      <c r="G4" t="s">
        <v>69</v>
      </c>
      <c r="H4" t="s">
        <v>70</v>
      </c>
    </row>
    <row r="5" spans="1:9" x14ac:dyDescent="0.35">
      <c r="A5" s="27" t="s">
        <v>56</v>
      </c>
      <c r="B5" s="28">
        <v>424</v>
      </c>
      <c r="C5" s="28">
        <v>91.929999999999993</v>
      </c>
      <c r="D5" s="28">
        <v>5762.63</v>
      </c>
    </row>
    <row r="6" spans="1:9" x14ac:dyDescent="0.35">
      <c r="A6" s="27" t="s">
        <v>66</v>
      </c>
      <c r="B6" s="28">
        <v>7</v>
      </c>
      <c r="C6" s="28">
        <v>250</v>
      </c>
      <c r="D6" s="28">
        <v>875</v>
      </c>
    </row>
    <row r="7" spans="1:9" x14ac:dyDescent="0.35">
      <c r="A7" s="27" t="s">
        <v>53</v>
      </c>
      <c r="B7" s="28">
        <v>498</v>
      </c>
      <c r="C7" s="28">
        <v>24.109999999999996</v>
      </c>
      <c r="D7" s="28">
        <v>1540.32</v>
      </c>
    </row>
    <row r="8" spans="1:9" x14ac:dyDescent="0.35">
      <c r="A8" s="27" t="s">
        <v>59</v>
      </c>
      <c r="B8" s="28">
        <v>27</v>
      </c>
      <c r="C8" s="28">
        <v>19.989999999999998</v>
      </c>
      <c r="D8" s="28">
        <v>539.73</v>
      </c>
    </row>
    <row r="9" spans="1:9" ht="15" thickBot="1" x14ac:dyDescent="0.4">
      <c r="A9" s="27" t="s">
        <v>67</v>
      </c>
      <c r="B9" s="28">
        <v>243</v>
      </c>
      <c r="C9" s="28">
        <v>46.42</v>
      </c>
      <c r="D9" s="28">
        <v>2421.39</v>
      </c>
      <c r="G9" t="s">
        <v>73</v>
      </c>
      <c r="H9" t="s">
        <v>74</v>
      </c>
    </row>
    <row r="10" spans="1:9" ht="15" thickBot="1" x14ac:dyDescent="0.4">
      <c r="A10" s="26" t="s">
        <v>51</v>
      </c>
      <c r="B10" s="28">
        <v>691</v>
      </c>
      <c r="C10" s="28">
        <v>118.87</v>
      </c>
      <c r="D10" s="28">
        <v>6002.09</v>
      </c>
      <c r="H10" s="31" t="s">
        <v>116</v>
      </c>
      <c r="I10" s="24">
        <f>AVERAGEIF(A5:A19,"binder",D5:D19)</f>
        <v>3192.5500000000006</v>
      </c>
    </row>
    <row r="11" spans="1:9" ht="15" thickBot="1" x14ac:dyDescent="0.4">
      <c r="A11" s="27" t="s">
        <v>56</v>
      </c>
      <c r="B11" s="28">
        <v>234</v>
      </c>
      <c r="C11" s="28">
        <v>40.950000000000003</v>
      </c>
      <c r="D11" s="28">
        <v>2535.66</v>
      </c>
      <c r="H11" s="31" t="s">
        <v>117</v>
      </c>
      <c r="I11" s="24">
        <f>AVERAGEIF(A5:A19,"desk",D5:D19)</f>
        <v>850</v>
      </c>
    </row>
    <row r="12" spans="1:9" ht="15" thickBot="1" x14ac:dyDescent="0.4">
      <c r="A12" s="27" t="s">
        <v>53</v>
      </c>
      <c r="B12" s="28">
        <v>130</v>
      </c>
      <c r="C12" s="28">
        <v>6.98</v>
      </c>
      <c r="D12" s="28">
        <v>363.70000000000005</v>
      </c>
      <c r="H12" s="32" t="s">
        <v>118</v>
      </c>
      <c r="I12" s="24">
        <f>AVERAGEIF(A5:A19,"paper",D5:D19)</f>
        <v>711.71333333333325</v>
      </c>
    </row>
    <row r="13" spans="1:9" ht="15" thickBot="1" x14ac:dyDescent="0.4">
      <c r="A13" s="27" t="s">
        <v>59</v>
      </c>
      <c r="B13" s="28">
        <v>175</v>
      </c>
      <c r="C13" s="28">
        <v>33.97</v>
      </c>
      <c r="D13" s="28">
        <v>1354.25</v>
      </c>
      <c r="H13" s="32" t="s">
        <v>119</v>
      </c>
      <c r="I13" s="24">
        <f>AVERAGEIF(A5:A19,"pen",D5:D19)</f>
        <v>681.74</v>
      </c>
    </row>
    <row r="14" spans="1:9" ht="15" thickBot="1" x14ac:dyDescent="0.4">
      <c r="A14" s="27" t="s">
        <v>67</v>
      </c>
      <c r="B14" s="28">
        <v>152</v>
      </c>
      <c r="C14" s="28">
        <v>36.97</v>
      </c>
      <c r="D14" s="28">
        <v>1748.48</v>
      </c>
      <c r="H14" s="32" t="s">
        <v>120</v>
      </c>
      <c r="I14" s="24">
        <f>AVERAGEIF(A5:A19,"pen set",D5:D19)</f>
        <v>2084.9349999999999</v>
      </c>
    </row>
    <row r="15" spans="1:9" x14ac:dyDescent="0.35">
      <c r="A15" s="26" t="s">
        <v>60</v>
      </c>
      <c r="B15" s="28">
        <v>231</v>
      </c>
      <c r="C15" s="28">
        <v>321.95000000000005</v>
      </c>
      <c r="D15" s="28">
        <v>2486.7200000000003</v>
      </c>
    </row>
    <row r="16" spans="1:9" x14ac:dyDescent="0.35">
      <c r="A16" s="27" t="s">
        <v>56</v>
      </c>
      <c r="B16" s="28">
        <v>64</v>
      </c>
      <c r="C16" s="28">
        <v>39.979999999999997</v>
      </c>
      <c r="D16" s="28">
        <v>1279.3600000000001</v>
      </c>
    </row>
    <row r="17" spans="1:4" x14ac:dyDescent="0.35">
      <c r="A17" s="27" t="s">
        <v>66</v>
      </c>
      <c r="B17" s="28">
        <v>3</v>
      </c>
      <c r="C17" s="28">
        <v>275</v>
      </c>
      <c r="D17" s="28">
        <v>825</v>
      </c>
    </row>
    <row r="18" spans="1:4" x14ac:dyDescent="0.35">
      <c r="A18" s="27" t="s">
        <v>53</v>
      </c>
      <c r="B18" s="28">
        <v>88</v>
      </c>
      <c r="C18" s="28">
        <v>4.9800000000000004</v>
      </c>
      <c r="D18" s="28">
        <v>231.12</v>
      </c>
    </row>
    <row r="19" spans="1:4" x14ac:dyDescent="0.35">
      <c r="A19" s="27" t="s">
        <v>59</v>
      </c>
      <c r="B19" s="28">
        <v>76</v>
      </c>
      <c r="C19" s="28">
        <v>1.99</v>
      </c>
      <c r="D19" s="28">
        <v>151.24</v>
      </c>
    </row>
    <row r="20" spans="1:4" x14ac:dyDescent="0.35">
      <c r="A20" s="26" t="s">
        <v>111</v>
      </c>
      <c r="B20" s="28">
        <v>2121</v>
      </c>
      <c r="C20" s="28">
        <v>873.2700000000001</v>
      </c>
      <c r="D20" s="28">
        <v>19627.88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9BBA-F531-4956-A31D-C81D8AF2676C}">
  <dimension ref="A1:P44"/>
  <sheetViews>
    <sheetView topLeftCell="A2" workbookViewId="0">
      <selection activeCell="J6" sqref="J6"/>
    </sheetView>
  </sheetViews>
  <sheetFormatPr defaultRowHeight="14.5" x14ac:dyDescent="0.35"/>
  <cols>
    <col min="1" max="1" width="15" bestFit="1" customWidth="1"/>
    <col min="6" max="6" width="12.54296875" bestFit="1" customWidth="1"/>
    <col min="7" max="7" width="14.7265625" bestFit="1" customWidth="1"/>
  </cols>
  <sheetData>
    <row r="1" spans="1:16" ht="42" x14ac:dyDescent="0.35">
      <c r="A1" s="16" t="s">
        <v>44</v>
      </c>
      <c r="B1" s="17" t="s">
        <v>45</v>
      </c>
      <c r="C1" s="17" t="s">
        <v>46</v>
      </c>
      <c r="D1" s="17" t="s">
        <v>47</v>
      </c>
      <c r="E1" s="16" t="s">
        <v>48</v>
      </c>
      <c r="F1" s="18" t="s">
        <v>49</v>
      </c>
      <c r="G1" s="18" t="s">
        <v>50</v>
      </c>
    </row>
    <row r="2" spans="1:16" ht="52.5" x14ac:dyDescent="0.35">
      <c r="A2" s="19">
        <v>44202</v>
      </c>
      <c r="B2" s="20" t="s">
        <v>51</v>
      </c>
      <c r="C2" s="20" t="s">
        <v>52</v>
      </c>
      <c r="D2" s="20" t="s">
        <v>53</v>
      </c>
      <c r="E2" s="21">
        <v>95</v>
      </c>
      <c r="F2" s="22">
        <v>1.99</v>
      </c>
      <c r="G2" s="22">
        <v>189.05</v>
      </c>
      <c r="K2" t="s">
        <v>69</v>
      </c>
      <c r="L2" t="s">
        <v>70</v>
      </c>
    </row>
    <row r="3" spans="1:16" ht="52.5" x14ac:dyDescent="0.35">
      <c r="A3" s="19">
        <v>44219</v>
      </c>
      <c r="B3" s="20" t="s">
        <v>54</v>
      </c>
      <c r="C3" s="20" t="s">
        <v>55</v>
      </c>
      <c r="D3" s="20" t="s">
        <v>56</v>
      </c>
      <c r="E3" s="21">
        <v>50</v>
      </c>
      <c r="F3" s="22">
        <v>19.989999999999998</v>
      </c>
      <c r="G3" s="22">
        <v>999.5</v>
      </c>
      <c r="K3" t="s">
        <v>71</v>
      </c>
      <c r="L3" t="s">
        <v>72</v>
      </c>
      <c r="P3" t="s">
        <v>115</v>
      </c>
    </row>
    <row r="4" spans="1:16" ht="35" x14ac:dyDescent="0.35">
      <c r="A4" s="19">
        <v>44236</v>
      </c>
      <c r="B4" s="20" t="s">
        <v>54</v>
      </c>
      <c r="C4" s="20" t="s">
        <v>57</v>
      </c>
      <c r="D4" s="20" t="s">
        <v>53</v>
      </c>
      <c r="E4" s="21">
        <v>36</v>
      </c>
      <c r="F4" s="22">
        <v>4.99</v>
      </c>
      <c r="G4" s="22">
        <v>179.64</v>
      </c>
      <c r="K4" t="s">
        <v>73</v>
      </c>
      <c r="L4" t="s">
        <v>74</v>
      </c>
    </row>
    <row r="5" spans="1:16" ht="70" x14ac:dyDescent="0.35">
      <c r="A5" s="19">
        <v>44253</v>
      </c>
      <c r="B5" s="20" t="s">
        <v>54</v>
      </c>
      <c r="C5" s="20" t="s">
        <v>58</v>
      </c>
      <c r="D5" s="20" t="s">
        <v>59</v>
      </c>
      <c r="E5" s="21">
        <v>27</v>
      </c>
      <c r="F5" s="22">
        <v>19.989999999999998</v>
      </c>
      <c r="G5" s="22">
        <v>539.73</v>
      </c>
    </row>
    <row r="6" spans="1:16" ht="52.5" x14ac:dyDescent="0.35">
      <c r="A6" s="19">
        <v>44270</v>
      </c>
      <c r="B6" s="20" t="s">
        <v>60</v>
      </c>
      <c r="C6" s="20" t="s">
        <v>61</v>
      </c>
      <c r="D6" s="20" t="s">
        <v>53</v>
      </c>
      <c r="E6" s="21">
        <v>56</v>
      </c>
      <c r="F6" s="22">
        <v>2.99</v>
      </c>
      <c r="G6" s="22">
        <v>167.44</v>
      </c>
    </row>
    <row r="7" spans="1:16" ht="52.5" x14ac:dyDescent="0.35">
      <c r="A7" s="19">
        <v>44287</v>
      </c>
      <c r="B7" s="20" t="s">
        <v>51</v>
      </c>
      <c r="C7" s="20" t="s">
        <v>52</v>
      </c>
      <c r="D7" s="20" t="s">
        <v>56</v>
      </c>
      <c r="E7" s="21">
        <v>60</v>
      </c>
      <c r="F7" s="22">
        <v>4.99</v>
      </c>
      <c r="G7" s="22">
        <v>299.39999999999998</v>
      </c>
    </row>
    <row r="8" spans="1:16" ht="52.5" x14ac:dyDescent="0.35">
      <c r="A8" s="19">
        <v>44304</v>
      </c>
      <c r="B8" s="20" t="s">
        <v>54</v>
      </c>
      <c r="C8" s="20" t="s">
        <v>62</v>
      </c>
      <c r="D8" s="20" t="s">
        <v>53</v>
      </c>
      <c r="E8" s="21">
        <v>75</v>
      </c>
      <c r="F8" s="22">
        <v>1.99</v>
      </c>
      <c r="G8" s="22">
        <v>149.25</v>
      </c>
    </row>
    <row r="9" spans="1:16" ht="35" x14ac:dyDescent="0.35">
      <c r="A9" s="19">
        <v>44321</v>
      </c>
      <c r="B9" s="20" t="s">
        <v>54</v>
      </c>
      <c r="C9" s="20" t="s">
        <v>57</v>
      </c>
      <c r="D9" s="20" t="s">
        <v>53</v>
      </c>
      <c r="E9" s="21">
        <v>90</v>
      </c>
      <c r="F9" s="22">
        <v>4.99</v>
      </c>
      <c r="G9" s="22">
        <v>449.1</v>
      </c>
    </row>
    <row r="10" spans="1:16" ht="35" x14ac:dyDescent="0.35">
      <c r="A10" s="19">
        <v>44338</v>
      </c>
      <c r="B10" s="20" t="s">
        <v>60</v>
      </c>
      <c r="C10" s="20" t="s">
        <v>63</v>
      </c>
      <c r="D10" s="20" t="s">
        <v>53</v>
      </c>
      <c r="E10" s="21">
        <v>32</v>
      </c>
      <c r="F10" s="22">
        <v>1.99</v>
      </c>
      <c r="G10" s="22">
        <v>63.68</v>
      </c>
    </row>
    <row r="11" spans="1:16" ht="52.5" x14ac:dyDescent="0.35">
      <c r="A11" s="19">
        <v>44355</v>
      </c>
      <c r="B11" s="20" t="s">
        <v>51</v>
      </c>
      <c r="C11" s="20" t="s">
        <v>52</v>
      </c>
      <c r="D11" s="20" t="s">
        <v>56</v>
      </c>
      <c r="E11" s="21">
        <v>60</v>
      </c>
      <c r="F11" s="22">
        <v>8.99</v>
      </c>
      <c r="G11" s="22">
        <v>539.4</v>
      </c>
    </row>
    <row r="12" spans="1:16" ht="52.5" x14ac:dyDescent="0.35">
      <c r="A12" s="19">
        <v>44372</v>
      </c>
      <c r="B12" s="20" t="s">
        <v>54</v>
      </c>
      <c r="C12" s="20" t="s">
        <v>64</v>
      </c>
      <c r="D12" s="20" t="s">
        <v>53</v>
      </c>
      <c r="E12" s="21">
        <v>90</v>
      </c>
      <c r="F12" s="22">
        <v>4.99</v>
      </c>
      <c r="G12" s="22">
        <v>449.1</v>
      </c>
    </row>
    <row r="13" spans="1:16" ht="52.5" x14ac:dyDescent="0.35">
      <c r="A13" s="19">
        <v>44389</v>
      </c>
      <c r="B13" s="20" t="s">
        <v>51</v>
      </c>
      <c r="C13" s="20" t="s">
        <v>65</v>
      </c>
      <c r="D13" s="20" t="s">
        <v>56</v>
      </c>
      <c r="E13" s="21">
        <v>29</v>
      </c>
      <c r="F13" s="22">
        <v>1.99</v>
      </c>
      <c r="G13" s="22">
        <v>57.71</v>
      </c>
    </row>
    <row r="14" spans="1:16" ht="52.5" x14ac:dyDescent="0.35">
      <c r="A14" s="19">
        <v>44406</v>
      </c>
      <c r="B14" s="20" t="s">
        <v>51</v>
      </c>
      <c r="C14" s="20" t="s">
        <v>61</v>
      </c>
      <c r="D14" s="20" t="s">
        <v>56</v>
      </c>
      <c r="E14" s="21">
        <v>81</v>
      </c>
      <c r="F14" s="22">
        <v>19.989999999999998</v>
      </c>
      <c r="G14" s="22">
        <v>1619.19</v>
      </c>
    </row>
    <row r="15" spans="1:16" ht="52.5" x14ac:dyDescent="0.35">
      <c r="A15" s="19">
        <v>44423</v>
      </c>
      <c r="B15" s="20" t="s">
        <v>51</v>
      </c>
      <c r="C15" s="20" t="s">
        <v>52</v>
      </c>
      <c r="D15" s="20" t="s">
        <v>53</v>
      </c>
      <c r="E15" s="21">
        <v>35</v>
      </c>
      <c r="F15" s="22">
        <v>4.99</v>
      </c>
      <c r="G15" s="22">
        <v>174.65</v>
      </c>
    </row>
    <row r="16" spans="1:16" ht="70" x14ac:dyDescent="0.35">
      <c r="A16" s="19">
        <v>44440</v>
      </c>
      <c r="B16" s="20" t="s">
        <v>54</v>
      </c>
      <c r="C16" s="20" t="s">
        <v>58</v>
      </c>
      <c r="D16" s="20" t="s">
        <v>66</v>
      </c>
      <c r="E16" s="21">
        <v>2</v>
      </c>
      <c r="F16" s="22">
        <v>125</v>
      </c>
      <c r="G16" s="22">
        <v>250</v>
      </c>
    </row>
    <row r="17" spans="1:7" ht="52.5" x14ac:dyDescent="0.35">
      <c r="A17" s="19">
        <v>44457</v>
      </c>
      <c r="B17" s="20" t="s">
        <v>51</v>
      </c>
      <c r="C17" s="20" t="s">
        <v>52</v>
      </c>
      <c r="D17" s="20" t="s">
        <v>67</v>
      </c>
      <c r="E17" s="21">
        <v>16</v>
      </c>
      <c r="F17" s="22">
        <v>15.99</v>
      </c>
      <c r="G17" s="22">
        <v>255.84</v>
      </c>
    </row>
    <row r="18" spans="1:7" ht="52.5" x14ac:dyDescent="0.35">
      <c r="A18" s="19">
        <v>44474</v>
      </c>
      <c r="B18" s="20" t="s">
        <v>54</v>
      </c>
      <c r="C18" s="20" t="s">
        <v>64</v>
      </c>
      <c r="D18" s="20" t="s">
        <v>56</v>
      </c>
      <c r="E18" s="21">
        <v>28</v>
      </c>
      <c r="F18" s="22">
        <v>8.99</v>
      </c>
      <c r="G18" s="22">
        <v>251.72</v>
      </c>
    </row>
    <row r="19" spans="1:7" ht="52.5" x14ac:dyDescent="0.35">
      <c r="A19" s="19">
        <v>44491</v>
      </c>
      <c r="B19" s="20" t="s">
        <v>51</v>
      </c>
      <c r="C19" s="20" t="s">
        <v>68</v>
      </c>
      <c r="D19" s="20" t="s">
        <v>59</v>
      </c>
      <c r="E19" s="21">
        <v>64</v>
      </c>
      <c r="F19" s="22">
        <v>8.99</v>
      </c>
      <c r="G19" s="22">
        <v>575.36</v>
      </c>
    </row>
    <row r="20" spans="1:7" ht="52.5" x14ac:dyDescent="0.35">
      <c r="A20" s="19">
        <v>44508</v>
      </c>
      <c r="B20" s="20" t="s">
        <v>51</v>
      </c>
      <c r="C20" s="20" t="s">
        <v>61</v>
      </c>
      <c r="D20" s="20" t="s">
        <v>59</v>
      </c>
      <c r="E20" s="21">
        <v>15</v>
      </c>
      <c r="F20" s="22">
        <v>19.989999999999998</v>
      </c>
      <c r="G20" s="22">
        <v>299.85000000000002</v>
      </c>
    </row>
    <row r="21" spans="1:7" ht="52.5" x14ac:dyDescent="0.35">
      <c r="A21" s="19">
        <v>44525</v>
      </c>
      <c r="B21" s="20" t="s">
        <v>54</v>
      </c>
      <c r="C21" s="20" t="s">
        <v>55</v>
      </c>
      <c r="D21" s="20" t="s">
        <v>67</v>
      </c>
      <c r="E21" s="21">
        <v>96</v>
      </c>
      <c r="F21" s="22">
        <v>4.99</v>
      </c>
      <c r="G21" s="22">
        <v>479.04</v>
      </c>
    </row>
    <row r="22" spans="1:7" ht="52.5" x14ac:dyDescent="0.35">
      <c r="A22" s="19">
        <v>44542</v>
      </c>
      <c r="B22" s="20" t="s">
        <v>54</v>
      </c>
      <c r="C22" s="20" t="s">
        <v>68</v>
      </c>
      <c r="D22" s="20" t="s">
        <v>53</v>
      </c>
      <c r="E22" s="21">
        <v>67</v>
      </c>
      <c r="F22" s="22">
        <v>1.29</v>
      </c>
      <c r="G22" s="22">
        <v>86.43</v>
      </c>
    </row>
    <row r="23" spans="1:7" ht="35" x14ac:dyDescent="0.35">
      <c r="A23" s="19">
        <v>44559</v>
      </c>
      <c r="B23" s="20" t="s">
        <v>51</v>
      </c>
      <c r="C23" s="20" t="s">
        <v>57</v>
      </c>
      <c r="D23" s="20" t="s">
        <v>67</v>
      </c>
      <c r="E23" s="21">
        <v>74</v>
      </c>
      <c r="F23" s="22">
        <v>15.99</v>
      </c>
      <c r="G23" s="22">
        <v>1183.26</v>
      </c>
    </row>
    <row r="24" spans="1:7" ht="70" x14ac:dyDescent="0.35">
      <c r="A24" s="19">
        <v>44576</v>
      </c>
      <c r="B24" s="20" t="s">
        <v>54</v>
      </c>
      <c r="C24" s="20" t="s">
        <v>58</v>
      </c>
      <c r="D24" s="20" t="s">
        <v>56</v>
      </c>
      <c r="E24" s="21">
        <v>46</v>
      </c>
      <c r="F24" s="22">
        <v>8.99</v>
      </c>
      <c r="G24" s="22">
        <v>413.54</v>
      </c>
    </row>
    <row r="25" spans="1:7" ht="52.5" x14ac:dyDescent="0.35">
      <c r="A25" s="19">
        <v>44593</v>
      </c>
      <c r="B25" s="20" t="s">
        <v>54</v>
      </c>
      <c r="C25" s="20" t="s">
        <v>68</v>
      </c>
      <c r="D25" s="20" t="s">
        <v>56</v>
      </c>
      <c r="E25" s="21">
        <v>87</v>
      </c>
      <c r="F25" s="22">
        <v>15</v>
      </c>
      <c r="G25" s="22">
        <v>1305</v>
      </c>
    </row>
    <row r="26" spans="1:7" ht="52.5" x14ac:dyDescent="0.35">
      <c r="A26" s="19">
        <v>44610</v>
      </c>
      <c r="B26" s="20" t="s">
        <v>51</v>
      </c>
      <c r="C26" s="20" t="s">
        <v>52</v>
      </c>
      <c r="D26" s="20" t="s">
        <v>56</v>
      </c>
      <c r="E26" s="21">
        <v>4</v>
      </c>
      <c r="F26" s="22">
        <v>4.99</v>
      </c>
      <c r="G26" s="22">
        <v>19.96</v>
      </c>
    </row>
    <row r="27" spans="1:7" ht="52.5" x14ac:dyDescent="0.35">
      <c r="A27" s="19">
        <v>44627</v>
      </c>
      <c r="B27" s="20" t="s">
        <v>60</v>
      </c>
      <c r="C27" s="20" t="s">
        <v>61</v>
      </c>
      <c r="D27" s="20" t="s">
        <v>56</v>
      </c>
      <c r="E27" s="21">
        <v>7</v>
      </c>
      <c r="F27" s="22">
        <v>19.989999999999998</v>
      </c>
      <c r="G27" s="22">
        <v>139.93</v>
      </c>
    </row>
    <row r="28" spans="1:7" ht="35" x14ac:dyDescent="0.35">
      <c r="A28" s="19">
        <v>44644</v>
      </c>
      <c r="B28" s="20" t="s">
        <v>54</v>
      </c>
      <c r="C28" s="20" t="s">
        <v>57</v>
      </c>
      <c r="D28" s="20" t="s">
        <v>67</v>
      </c>
      <c r="E28" s="21">
        <v>50</v>
      </c>
      <c r="F28" s="22">
        <v>4.99</v>
      </c>
      <c r="G28" s="22">
        <v>249.5</v>
      </c>
    </row>
    <row r="29" spans="1:7" ht="52.5" x14ac:dyDescent="0.35">
      <c r="A29" s="19">
        <v>44661</v>
      </c>
      <c r="B29" s="20" t="s">
        <v>54</v>
      </c>
      <c r="C29" s="20" t="s">
        <v>62</v>
      </c>
      <c r="D29" s="20" t="s">
        <v>53</v>
      </c>
      <c r="E29" s="21">
        <v>66</v>
      </c>
      <c r="F29" s="22">
        <v>1.99</v>
      </c>
      <c r="G29" s="22">
        <v>131.34</v>
      </c>
    </row>
    <row r="30" spans="1:7" ht="52.5" x14ac:dyDescent="0.35">
      <c r="A30" s="19">
        <v>44678</v>
      </c>
      <c r="B30" s="20" t="s">
        <v>51</v>
      </c>
      <c r="C30" s="20" t="s">
        <v>65</v>
      </c>
      <c r="D30" s="20" t="s">
        <v>59</v>
      </c>
      <c r="E30" s="21">
        <v>96</v>
      </c>
      <c r="F30" s="22">
        <v>4.99</v>
      </c>
      <c r="G30" s="22">
        <v>479.04</v>
      </c>
    </row>
    <row r="31" spans="1:7" ht="70" x14ac:dyDescent="0.35">
      <c r="A31" s="19">
        <v>44695</v>
      </c>
      <c r="B31" s="20" t="s">
        <v>54</v>
      </c>
      <c r="C31" s="20" t="s">
        <v>58</v>
      </c>
      <c r="D31" s="20" t="s">
        <v>53</v>
      </c>
      <c r="E31" s="21">
        <v>53</v>
      </c>
      <c r="F31" s="22">
        <v>1.29</v>
      </c>
      <c r="G31" s="22">
        <v>68.37</v>
      </c>
    </row>
    <row r="32" spans="1:7" ht="70" x14ac:dyDescent="0.35">
      <c r="A32" s="19">
        <v>44712</v>
      </c>
      <c r="B32" s="20" t="s">
        <v>54</v>
      </c>
      <c r="C32" s="20" t="s">
        <v>58</v>
      </c>
      <c r="D32" s="20" t="s">
        <v>56</v>
      </c>
      <c r="E32" s="21">
        <v>80</v>
      </c>
      <c r="F32" s="22">
        <v>8.99</v>
      </c>
      <c r="G32" s="22">
        <v>719.2</v>
      </c>
    </row>
    <row r="33" spans="1:7" ht="52.5" x14ac:dyDescent="0.35">
      <c r="A33" s="19">
        <v>44729</v>
      </c>
      <c r="B33" s="20" t="s">
        <v>54</v>
      </c>
      <c r="C33" s="20" t="s">
        <v>61</v>
      </c>
      <c r="D33" s="20" t="s">
        <v>66</v>
      </c>
      <c r="E33" s="21">
        <v>5</v>
      </c>
      <c r="F33" s="22">
        <v>125</v>
      </c>
      <c r="G33" s="22">
        <v>625</v>
      </c>
    </row>
    <row r="34" spans="1:7" ht="52.5" x14ac:dyDescent="0.35">
      <c r="A34" s="19">
        <v>44746</v>
      </c>
      <c r="B34" s="20" t="s">
        <v>51</v>
      </c>
      <c r="C34" s="20" t="s">
        <v>52</v>
      </c>
      <c r="D34" s="20" t="s">
        <v>67</v>
      </c>
      <c r="E34" s="21">
        <v>62</v>
      </c>
      <c r="F34" s="22">
        <v>4.99</v>
      </c>
      <c r="G34" s="22">
        <v>309.38</v>
      </c>
    </row>
    <row r="35" spans="1:7" ht="52.5" x14ac:dyDescent="0.35">
      <c r="A35" s="19">
        <v>44763</v>
      </c>
      <c r="B35" s="20" t="s">
        <v>54</v>
      </c>
      <c r="C35" s="20" t="s">
        <v>64</v>
      </c>
      <c r="D35" s="20" t="s">
        <v>67</v>
      </c>
      <c r="E35" s="21">
        <v>55</v>
      </c>
      <c r="F35" s="22">
        <v>12.49</v>
      </c>
      <c r="G35" s="22">
        <v>686.95</v>
      </c>
    </row>
    <row r="36" spans="1:7" ht="52.5" x14ac:dyDescent="0.35">
      <c r="A36" s="19">
        <v>44780</v>
      </c>
      <c r="B36" s="20" t="s">
        <v>54</v>
      </c>
      <c r="C36" s="20" t="s">
        <v>55</v>
      </c>
      <c r="D36" s="20" t="s">
        <v>67</v>
      </c>
      <c r="E36" s="21">
        <v>42</v>
      </c>
      <c r="F36" s="22">
        <v>23.95</v>
      </c>
      <c r="G36" s="22">
        <v>1005.9</v>
      </c>
    </row>
    <row r="37" spans="1:7" ht="52.5" x14ac:dyDescent="0.35">
      <c r="A37" s="19">
        <v>44797</v>
      </c>
      <c r="B37" s="20" t="s">
        <v>60</v>
      </c>
      <c r="C37" s="20" t="s">
        <v>61</v>
      </c>
      <c r="D37" s="20" t="s">
        <v>66</v>
      </c>
      <c r="E37" s="21">
        <v>3</v>
      </c>
      <c r="F37" s="22">
        <v>275</v>
      </c>
      <c r="G37" s="22">
        <v>825</v>
      </c>
    </row>
    <row r="38" spans="1:7" ht="70" x14ac:dyDescent="0.35">
      <c r="A38" s="19">
        <v>44814</v>
      </c>
      <c r="B38" s="20" t="s">
        <v>54</v>
      </c>
      <c r="C38" s="20" t="s">
        <v>58</v>
      </c>
      <c r="D38" s="20" t="s">
        <v>53</v>
      </c>
      <c r="E38" s="21">
        <v>7</v>
      </c>
      <c r="F38" s="22">
        <v>1.29</v>
      </c>
      <c r="G38" s="22">
        <v>9.0299999999999994</v>
      </c>
    </row>
    <row r="39" spans="1:7" ht="52.5" x14ac:dyDescent="0.35">
      <c r="A39" s="19">
        <v>44831</v>
      </c>
      <c r="B39" s="20" t="s">
        <v>60</v>
      </c>
      <c r="C39" s="20" t="s">
        <v>61</v>
      </c>
      <c r="D39" s="20" t="s">
        <v>59</v>
      </c>
      <c r="E39" s="21">
        <v>76</v>
      </c>
      <c r="F39" s="22">
        <v>1.99</v>
      </c>
      <c r="G39" s="22">
        <v>151.24</v>
      </c>
    </row>
    <row r="40" spans="1:7" ht="35" x14ac:dyDescent="0.35">
      <c r="A40" s="19">
        <v>44848</v>
      </c>
      <c r="B40" s="20" t="s">
        <v>60</v>
      </c>
      <c r="C40" s="20" t="s">
        <v>63</v>
      </c>
      <c r="D40" s="20" t="s">
        <v>56</v>
      </c>
      <c r="E40" s="21">
        <v>57</v>
      </c>
      <c r="F40" s="22">
        <v>19.989999999999998</v>
      </c>
      <c r="G40" s="22">
        <v>1139.43</v>
      </c>
    </row>
    <row r="41" spans="1:7" ht="52.5" x14ac:dyDescent="0.35">
      <c r="A41" s="19">
        <v>44865</v>
      </c>
      <c r="B41" s="20" t="s">
        <v>54</v>
      </c>
      <c r="C41" s="20" t="s">
        <v>62</v>
      </c>
      <c r="D41" s="20" t="s">
        <v>53</v>
      </c>
      <c r="E41" s="21">
        <v>14</v>
      </c>
      <c r="F41" s="22">
        <v>1.29</v>
      </c>
      <c r="G41" s="22">
        <v>18.059999999999999</v>
      </c>
    </row>
    <row r="42" spans="1:7" ht="35" x14ac:dyDescent="0.35">
      <c r="A42" s="19">
        <v>44882</v>
      </c>
      <c r="B42" s="20" t="s">
        <v>54</v>
      </c>
      <c r="C42" s="20" t="s">
        <v>57</v>
      </c>
      <c r="D42" s="20" t="s">
        <v>56</v>
      </c>
      <c r="E42" s="21">
        <v>11</v>
      </c>
      <c r="F42" s="22">
        <v>4.99</v>
      </c>
      <c r="G42" s="22">
        <v>54.89</v>
      </c>
    </row>
    <row r="43" spans="1:7" ht="35" x14ac:dyDescent="0.35">
      <c r="A43" s="19">
        <v>44899</v>
      </c>
      <c r="B43" s="20" t="s">
        <v>54</v>
      </c>
      <c r="C43" s="20" t="s">
        <v>57</v>
      </c>
      <c r="D43" s="20" t="s">
        <v>56</v>
      </c>
      <c r="E43" s="21">
        <v>94</v>
      </c>
      <c r="F43" s="22">
        <v>19.989999999999998</v>
      </c>
      <c r="G43" s="22">
        <v>1879.06</v>
      </c>
    </row>
    <row r="44" spans="1:7" ht="52.5" x14ac:dyDescent="0.35">
      <c r="A44" s="19">
        <v>44916</v>
      </c>
      <c r="B44" s="20" t="s">
        <v>54</v>
      </c>
      <c r="C44" s="20" t="s">
        <v>62</v>
      </c>
      <c r="D44" s="20" t="s">
        <v>56</v>
      </c>
      <c r="E44" s="21">
        <v>28</v>
      </c>
      <c r="F44" s="22">
        <v>4.99</v>
      </c>
      <c r="G44" s="22">
        <v>139.72</v>
      </c>
    </row>
  </sheetData>
  <conditionalFormatting sqref="G2">
    <cfRule type="cellIs" dxfId="12" priority="7" operator="greaterThan">
      <formula>500</formula>
    </cfRule>
  </conditionalFormatting>
  <conditionalFormatting sqref="G2:G44">
    <cfRule type="cellIs" dxfId="0" priority="6" operator="greaterThan">
      <formula>" ₹ 500"</formula>
    </cfRule>
    <cfRule type="cellIs" dxfId="1" priority="5" operator="greaterThan">
      <formula>" ₹ 500.00"</formula>
    </cfRule>
    <cfRule type="cellIs" dxfId="2" priority="4" operator="greaterThan">
      <formula>" ₹ 500.00"</formula>
    </cfRule>
    <cfRule type="cellIs" dxfId="3" priority="3" operator="greaterThan">
      <formula>" ₹ 944.05 "</formula>
    </cfRule>
    <cfRule type="cellIs" dxfId="4" priority="2" operator="greaterThan">
      <formula>500</formula>
    </cfRule>
    <cfRule type="cellIs" dxfId="5" priority="1" operator="greaterThan">
      <formula>500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432-4565-48BB-90A5-23D95B6E52EA}">
  <dimension ref="B3:P35"/>
  <sheetViews>
    <sheetView workbookViewId="0">
      <selection activeCell="P5" sqref="P5"/>
    </sheetView>
  </sheetViews>
  <sheetFormatPr defaultRowHeight="14.5" x14ac:dyDescent="0.35"/>
  <cols>
    <col min="12" max="12" width="12.90625" customWidth="1"/>
    <col min="13" max="13" width="15.08984375" customWidth="1"/>
  </cols>
  <sheetData>
    <row r="3" spans="2:16" ht="78.5" x14ac:dyDescent="0.35">
      <c r="B3" s="12" t="s">
        <v>75</v>
      </c>
      <c r="C3" s="12" t="s">
        <v>33</v>
      </c>
      <c r="D3" s="12" t="s">
        <v>34</v>
      </c>
      <c r="E3" s="12" t="s">
        <v>35</v>
      </c>
      <c r="F3" s="12" t="s">
        <v>36</v>
      </c>
      <c r="G3" s="12" t="s">
        <v>37</v>
      </c>
      <c r="H3" s="12" t="s">
        <v>38</v>
      </c>
      <c r="I3" s="12" t="s">
        <v>39</v>
      </c>
      <c r="J3" s="12" t="s">
        <v>40</v>
      </c>
      <c r="K3" s="12" t="s">
        <v>41</v>
      </c>
      <c r="L3" s="12" t="s">
        <v>108</v>
      </c>
      <c r="M3" s="12" t="s">
        <v>109</v>
      </c>
      <c r="P3" s="13"/>
    </row>
    <row r="4" spans="2:16" ht="26" x14ac:dyDescent="0.35">
      <c r="B4" s="10" t="s">
        <v>76</v>
      </c>
      <c r="C4" s="23">
        <v>90</v>
      </c>
      <c r="D4" s="23">
        <v>72</v>
      </c>
      <c r="E4" s="23">
        <v>13</v>
      </c>
      <c r="F4" s="23">
        <v>13</v>
      </c>
      <c r="G4" s="23">
        <v>87</v>
      </c>
      <c r="H4" s="23">
        <v>12</v>
      </c>
      <c r="I4" s="23">
        <v>12</v>
      </c>
      <c r="J4" s="23">
        <v>72</v>
      </c>
      <c r="K4" s="23">
        <v>58</v>
      </c>
      <c r="L4" s="24" t="str">
        <f>IF(C4&gt;50, IF(D4&gt;50, IF(G4&gt;50, IF(J4&gt;50, "Yes", "No"))))</f>
        <v>Yes</v>
      </c>
      <c r="M4" s="24" t="str">
        <f>IF(J4&gt;70, "Java Developer", "Non-IT")</f>
        <v>Java Developer</v>
      </c>
    </row>
    <row r="5" spans="2:16" ht="38.5" x14ac:dyDescent="0.35">
      <c r="B5" s="29" t="s">
        <v>77</v>
      </c>
      <c r="C5" s="30">
        <v>70</v>
      </c>
      <c r="D5" s="30">
        <v>67</v>
      </c>
      <c r="E5" s="30">
        <v>12</v>
      </c>
      <c r="F5" s="30">
        <v>13</v>
      </c>
      <c r="G5" s="30">
        <v>78</v>
      </c>
      <c r="H5" s="30">
        <v>12</v>
      </c>
      <c r="I5" s="30">
        <v>12</v>
      </c>
      <c r="J5" s="30">
        <v>66</v>
      </c>
      <c r="K5" s="30">
        <v>60</v>
      </c>
      <c r="L5" s="24" t="str">
        <f t="shared" ref="L5:L35" si="0">IF(C5&gt;50, IF(D5&gt;50, IF(G5&gt;50, IF(J5&gt;50, "Yes", "No"))))</f>
        <v>Yes</v>
      </c>
      <c r="M5" s="24" t="str">
        <f t="shared" ref="M5:M35" si="1">IF(J5&gt;70, "Java Developer", "Non-IT")</f>
        <v>Non-IT</v>
      </c>
    </row>
    <row r="6" spans="2:16" ht="26" x14ac:dyDescent="0.35">
      <c r="B6" s="10" t="s">
        <v>78</v>
      </c>
      <c r="C6" s="23">
        <v>70</v>
      </c>
      <c r="D6" s="23">
        <v>68</v>
      </c>
      <c r="E6" s="23">
        <v>13</v>
      </c>
      <c r="F6" s="23">
        <v>13</v>
      </c>
      <c r="G6" s="23">
        <v>82</v>
      </c>
      <c r="H6" s="23">
        <v>12</v>
      </c>
      <c r="I6" s="23">
        <v>12</v>
      </c>
      <c r="J6" s="23">
        <v>62</v>
      </c>
      <c r="K6" s="23">
        <v>0</v>
      </c>
      <c r="L6" s="24" t="str">
        <f t="shared" si="0"/>
        <v>Yes</v>
      </c>
      <c r="M6" s="24" t="str">
        <f t="shared" si="1"/>
        <v>Non-IT</v>
      </c>
    </row>
    <row r="7" spans="2:16" ht="38.5" x14ac:dyDescent="0.35">
      <c r="B7" s="10" t="s">
        <v>79</v>
      </c>
      <c r="C7" s="23">
        <v>66</v>
      </c>
      <c r="D7" s="23">
        <v>44</v>
      </c>
      <c r="E7" s="23">
        <v>9</v>
      </c>
      <c r="F7" s="23">
        <v>13</v>
      </c>
      <c r="G7" s="23">
        <v>79</v>
      </c>
      <c r="H7" s="23">
        <v>12</v>
      </c>
      <c r="I7" s="23">
        <v>12</v>
      </c>
      <c r="J7" s="23">
        <v>56</v>
      </c>
      <c r="K7" s="23">
        <v>0</v>
      </c>
      <c r="L7" s="24" t="b">
        <f t="shared" si="0"/>
        <v>0</v>
      </c>
      <c r="M7" s="24" t="str">
        <f t="shared" si="1"/>
        <v>Non-IT</v>
      </c>
    </row>
    <row r="8" spans="2:16" ht="26" x14ac:dyDescent="0.35">
      <c r="B8" s="10" t="s">
        <v>80</v>
      </c>
      <c r="C8" s="23">
        <v>66</v>
      </c>
      <c r="D8" s="23">
        <v>41</v>
      </c>
      <c r="E8" s="23">
        <v>13</v>
      </c>
      <c r="F8" s="23">
        <v>13</v>
      </c>
      <c r="G8" s="23">
        <v>19</v>
      </c>
      <c r="H8" s="23">
        <v>8</v>
      </c>
      <c r="I8" s="23">
        <v>12</v>
      </c>
      <c r="J8" s="23">
        <v>0</v>
      </c>
      <c r="K8" s="23">
        <v>0</v>
      </c>
      <c r="L8" s="24" t="b">
        <f t="shared" si="0"/>
        <v>0</v>
      </c>
      <c r="M8" s="24" t="str">
        <f t="shared" si="1"/>
        <v>Non-IT</v>
      </c>
    </row>
    <row r="9" spans="2:16" ht="26" x14ac:dyDescent="0.35">
      <c r="B9" s="10" t="s">
        <v>81</v>
      </c>
      <c r="C9" s="23">
        <v>84</v>
      </c>
      <c r="D9" s="23">
        <v>71</v>
      </c>
      <c r="E9" s="23">
        <v>13</v>
      </c>
      <c r="F9" s="23">
        <v>13</v>
      </c>
      <c r="G9" s="23">
        <v>85</v>
      </c>
      <c r="H9" s="23">
        <v>12</v>
      </c>
      <c r="I9" s="23">
        <v>12</v>
      </c>
      <c r="J9" s="23">
        <v>56</v>
      </c>
      <c r="K9" s="23">
        <v>46</v>
      </c>
      <c r="L9" s="24" t="str">
        <f t="shared" si="0"/>
        <v>Yes</v>
      </c>
      <c r="M9" s="24" t="str">
        <f t="shared" si="1"/>
        <v>Non-IT</v>
      </c>
    </row>
    <row r="10" spans="2:16" ht="26" x14ac:dyDescent="0.35">
      <c r="B10" s="10" t="s">
        <v>82</v>
      </c>
      <c r="C10" s="23">
        <v>93</v>
      </c>
      <c r="D10" s="23">
        <v>78</v>
      </c>
      <c r="E10" s="23">
        <v>13</v>
      </c>
      <c r="F10" s="23">
        <v>13</v>
      </c>
      <c r="G10" s="23">
        <v>85</v>
      </c>
      <c r="H10" s="23">
        <v>12</v>
      </c>
      <c r="I10" s="23">
        <v>12</v>
      </c>
      <c r="J10" s="23">
        <v>68</v>
      </c>
      <c r="K10" s="23">
        <v>70</v>
      </c>
      <c r="L10" s="24" t="str">
        <f t="shared" si="0"/>
        <v>Yes</v>
      </c>
      <c r="M10" s="24" t="str">
        <f t="shared" si="1"/>
        <v>Non-IT</v>
      </c>
    </row>
    <row r="11" spans="2:16" ht="26" x14ac:dyDescent="0.35">
      <c r="B11" s="10" t="s">
        <v>83</v>
      </c>
      <c r="C11" s="23">
        <v>56</v>
      </c>
      <c r="D11" s="23">
        <v>69</v>
      </c>
      <c r="E11" s="23">
        <v>13</v>
      </c>
      <c r="F11" s="23">
        <v>13</v>
      </c>
      <c r="G11" s="23">
        <v>87</v>
      </c>
      <c r="H11" s="23">
        <v>12</v>
      </c>
      <c r="I11" s="23">
        <v>12</v>
      </c>
      <c r="J11" s="23">
        <v>88</v>
      </c>
      <c r="K11" s="23">
        <v>82</v>
      </c>
      <c r="L11" s="24" t="str">
        <f t="shared" si="0"/>
        <v>Yes</v>
      </c>
      <c r="M11" s="24" t="str">
        <f t="shared" si="1"/>
        <v>Java Developer</v>
      </c>
    </row>
    <row r="12" spans="2:16" ht="26" x14ac:dyDescent="0.35">
      <c r="B12" s="10" t="s">
        <v>84</v>
      </c>
      <c r="C12" s="23">
        <v>88</v>
      </c>
      <c r="D12" s="23">
        <v>86</v>
      </c>
      <c r="E12" s="23">
        <v>13</v>
      </c>
      <c r="F12" s="23">
        <v>13</v>
      </c>
      <c r="G12" s="23">
        <v>92</v>
      </c>
      <c r="H12" s="23">
        <v>12</v>
      </c>
      <c r="I12" s="23">
        <v>12</v>
      </c>
      <c r="J12" s="23">
        <v>72</v>
      </c>
      <c r="K12" s="23">
        <v>76</v>
      </c>
      <c r="L12" s="24" t="str">
        <f t="shared" si="0"/>
        <v>Yes</v>
      </c>
      <c r="M12" s="24" t="str">
        <f t="shared" si="1"/>
        <v>Java Developer</v>
      </c>
    </row>
    <row r="13" spans="2:16" ht="26" x14ac:dyDescent="0.35">
      <c r="B13" s="10" t="s">
        <v>85</v>
      </c>
      <c r="C13" s="23">
        <v>66</v>
      </c>
      <c r="D13" s="23">
        <v>80</v>
      </c>
      <c r="E13" s="23">
        <v>13</v>
      </c>
      <c r="F13" s="23">
        <v>13</v>
      </c>
      <c r="G13" s="23">
        <v>82</v>
      </c>
      <c r="H13" s="23">
        <v>12</v>
      </c>
      <c r="I13" s="23">
        <v>12</v>
      </c>
      <c r="J13" s="23">
        <v>63</v>
      </c>
      <c r="K13" s="23">
        <v>70</v>
      </c>
      <c r="L13" s="24" t="str">
        <f t="shared" si="0"/>
        <v>Yes</v>
      </c>
      <c r="M13" s="24" t="str">
        <f t="shared" si="1"/>
        <v>Non-IT</v>
      </c>
    </row>
    <row r="14" spans="2:16" ht="26" x14ac:dyDescent="0.35">
      <c r="B14" s="10" t="s">
        <v>86</v>
      </c>
      <c r="C14" s="23">
        <v>93</v>
      </c>
      <c r="D14" s="23">
        <v>85</v>
      </c>
      <c r="E14" s="23">
        <v>13</v>
      </c>
      <c r="F14" s="23">
        <v>13</v>
      </c>
      <c r="G14" s="23">
        <v>94</v>
      </c>
      <c r="H14" s="23">
        <v>12</v>
      </c>
      <c r="I14" s="23">
        <v>12</v>
      </c>
      <c r="J14" s="23">
        <v>90</v>
      </c>
      <c r="K14" s="23">
        <v>78</v>
      </c>
      <c r="L14" s="24" t="str">
        <f t="shared" si="0"/>
        <v>Yes</v>
      </c>
      <c r="M14" s="24" t="str">
        <f t="shared" si="1"/>
        <v>Java Developer</v>
      </c>
    </row>
    <row r="15" spans="2:16" ht="26" x14ac:dyDescent="0.35">
      <c r="B15" s="10" t="s">
        <v>87</v>
      </c>
      <c r="C15" s="23">
        <v>67</v>
      </c>
      <c r="D15" s="23">
        <v>72</v>
      </c>
      <c r="E15" s="23">
        <v>12</v>
      </c>
      <c r="F15" s="23">
        <v>13</v>
      </c>
      <c r="G15" s="23">
        <v>70</v>
      </c>
      <c r="H15" s="23">
        <v>11</v>
      </c>
      <c r="I15" s="23">
        <v>12</v>
      </c>
      <c r="J15" s="23">
        <v>78</v>
      </c>
      <c r="K15" s="23">
        <v>70</v>
      </c>
      <c r="L15" s="24" t="str">
        <f t="shared" si="0"/>
        <v>Yes</v>
      </c>
      <c r="M15" s="24" t="str">
        <f t="shared" si="1"/>
        <v>Java Developer</v>
      </c>
    </row>
    <row r="16" spans="2:16" ht="26" x14ac:dyDescent="0.35">
      <c r="B16" s="10" t="s">
        <v>88</v>
      </c>
      <c r="C16" s="23">
        <v>86</v>
      </c>
      <c r="D16" s="23">
        <v>76</v>
      </c>
      <c r="E16" s="23">
        <v>12</v>
      </c>
      <c r="F16" s="23">
        <v>13</v>
      </c>
      <c r="G16" s="23">
        <v>94</v>
      </c>
      <c r="H16" s="23">
        <v>12</v>
      </c>
      <c r="I16" s="23">
        <v>12</v>
      </c>
      <c r="J16" s="23">
        <v>74</v>
      </c>
      <c r="K16" s="23">
        <v>70</v>
      </c>
      <c r="L16" s="24" t="str">
        <f t="shared" si="0"/>
        <v>Yes</v>
      </c>
      <c r="M16" s="24" t="str">
        <f t="shared" si="1"/>
        <v>Java Developer</v>
      </c>
    </row>
    <row r="17" spans="2:13" ht="38.5" x14ac:dyDescent="0.35">
      <c r="B17" s="10" t="s">
        <v>89</v>
      </c>
      <c r="C17" s="23">
        <v>83</v>
      </c>
      <c r="D17" s="23">
        <v>69</v>
      </c>
      <c r="E17" s="23">
        <v>13</v>
      </c>
      <c r="F17" s="23">
        <v>13</v>
      </c>
      <c r="G17" s="23">
        <v>87</v>
      </c>
      <c r="H17" s="23">
        <v>12</v>
      </c>
      <c r="I17" s="23">
        <v>12</v>
      </c>
      <c r="J17" s="23">
        <v>84</v>
      </c>
      <c r="K17" s="23">
        <v>76</v>
      </c>
      <c r="L17" s="24" t="str">
        <f t="shared" si="0"/>
        <v>Yes</v>
      </c>
      <c r="M17" s="24" t="str">
        <f t="shared" si="1"/>
        <v>Java Developer</v>
      </c>
    </row>
    <row r="18" spans="2:13" ht="26" x14ac:dyDescent="0.35">
      <c r="B18" s="10" t="s">
        <v>90</v>
      </c>
      <c r="C18" s="23">
        <v>86</v>
      </c>
      <c r="D18" s="23">
        <v>80</v>
      </c>
      <c r="E18" s="23">
        <v>13</v>
      </c>
      <c r="F18" s="23">
        <v>13</v>
      </c>
      <c r="G18" s="23">
        <v>81</v>
      </c>
      <c r="H18" s="23">
        <v>12</v>
      </c>
      <c r="I18" s="23">
        <v>12</v>
      </c>
      <c r="J18" s="23">
        <v>0</v>
      </c>
      <c r="K18" s="23">
        <v>0</v>
      </c>
      <c r="L18" s="24" t="str">
        <f t="shared" si="0"/>
        <v>No</v>
      </c>
      <c r="M18" s="24" t="str">
        <f t="shared" si="1"/>
        <v>Non-IT</v>
      </c>
    </row>
    <row r="19" spans="2:13" ht="26" x14ac:dyDescent="0.35">
      <c r="B19" s="10" t="s">
        <v>91</v>
      </c>
      <c r="C19" s="23">
        <v>77</v>
      </c>
      <c r="D19" s="23">
        <v>75</v>
      </c>
      <c r="E19" s="23">
        <v>13</v>
      </c>
      <c r="F19" s="23">
        <v>13</v>
      </c>
      <c r="G19" s="23">
        <v>86</v>
      </c>
      <c r="H19" s="23">
        <v>12</v>
      </c>
      <c r="I19" s="23">
        <v>12</v>
      </c>
      <c r="J19" s="23">
        <v>0</v>
      </c>
      <c r="K19" s="23">
        <v>66</v>
      </c>
      <c r="L19" s="24" t="str">
        <f t="shared" si="0"/>
        <v>No</v>
      </c>
      <c r="M19" s="24" t="str">
        <f t="shared" si="1"/>
        <v>Non-IT</v>
      </c>
    </row>
    <row r="20" spans="2:13" ht="26" x14ac:dyDescent="0.35">
      <c r="B20" s="10" t="s">
        <v>92</v>
      </c>
      <c r="C20" s="23">
        <v>86</v>
      </c>
      <c r="D20" s="23">
        <v>76</v>
      </c>
      <c r="E20" s="23">
        <v>13</v>
      </c>
      <c r="F20" s="23">
        <v>13</v>
      </c>
      <c r="G20" s="23">
        <v>85</v>
      </c>
      <c r="H20" s="23">
        <v>12</v>
      </c>
      <c r="I20" s="23">
        <v>12</v>
      </c>
      <c r="J20" s="23">
        <v>58</v>
      </c>
      <c r="K20" s="23">
        <v>70</v>
      </c>
      <c r="L20" s="24" t="str">
        <f t="shared" si="0"/>
        <v>Yes</v>
      </c>
      <c r="M20" s="24" t="str">
        <f t="shared" si="1"/>
        <v>Non-IT</v>
      </c>
    </row>
    <row r="21" spans="2:13" ht="26" x14ac:dyDescent="0.35">
      <c r="B21" s="10" t="s">
        <v>93</v>
      </c>
      <c r="C21" s="23">
        <v>86</v>
      </c>
      <c r="D21" s="23">
        <v>77</v>
      </c>
      <c r="E21" s="23">
        <v>13</v>
      </c>
      <c r="F21" s="23">
        <v>13</v>
      </c>
      <c r="G21" s="23">
        <v>90</v>
      </c>
      <c r="H21" s="23">
        <v>12</v>
      </c>
      <c r="I21" s="23">
        <v>12</v>
      </c>
      <c r="J21" s="23">
        <v>64</v>
      </c>
      <c r="K21" s="23">
        <v>66</v>
      </c>
      <c r="L21" s="24" t="str">
        <f t="shared" si="0"/>
        <v>Yes</v>
      </c>
      <c r="M21" s="24" t="str">
        <f t="shared" si="1"/>
        <v>Non-IT</v>
      </c>
    </row>
    <row r="22" spans="2:13" ht="26" x14ac:dyDescent="0.35">
      <c r="B22" s="10" t="s">
        <v>94</v>
      </c>
      <c r="C22" s="23">
        <v>91</v>
      </c>
      <c r="D22" s="23">
        <v>86</v>
      </c>
      <c r="E22" s="23">
        <v>13</v>
      </c>
      <c r="F22" s="23">
        <v>13</v>
      </c>
      <c r="G22" s="23">
        <v>95</v>
      </c>
      <c r="H22" s="23">
        <v>12</v>
      </c>
      <c r="I22" s="23">
        <v>12</v>
      </c>
      <c r="J22" s="23">
        <v>70</v>
      </c>
      <c r="K22" s="23">
        <v>78</v>
      </c>
      <c r="L22" s="24" t="str">
        <f t="shared" si="0"/>
        <v>Yes</v>
      </c>
      <c r="M22" s="24" t="str">
        <f t="shared" si="1"/>
        <v>Non-IT</v>
      </c>
    </row>
    <row r="23" spans="2:13" ht="26" x14ac:dyDescent="0.35">
      <c r="B23" s="10" t="s">
        <v>95</v>
      </c>
      <c r="C23" s="23">
        <v>96</v>
      </c>
      <c r="D23" s="23">
        <v>93</v>
      </c>
      <c r="E23" s="23">
        <v>13</v>
      </c>
      <c r="F23" s="23">
        <v>13</v>
      </c>
      <c r="G23" s="23">
        <v>92</v>
      </c>
      <c r="H23" s="23">
        <v>12</v>
      </c>
      <c r="I23" s="23">
        <v>12</v>
      </c>
      <c r="J23" s="23">
        <v>92</v>
      </c>
      <c r="K23" s="23">
        <v>80</v>
      </c>
      <c r="L23" s="24" t="str">
        <f t="shared" si="0"/>
        <v>Yes</v>
      </c>
      <c r="M23" s="24" t="str">
        <f t="shared" si="1"/>
        <v>Java Developer</v>
      </c>
    </row>
    <row r="24" spans="2:13" ht="38.5" x14ac:dyDescent="0.35">
      <c r="B24" s="10" t="s">
        <v>96</v>
      </c>
      <c r="C24" s="23">
        <v>90</v>
      </c>
      <c r="D24" s="23">
        <v>78</v>
      </c>
      <c r="E24" s="23">
        <v>13</v>
      </c>
      <c r="F24" s="23">
        <v>13</v>
      </c>
      <c r="G24" s="23">
        <v>89</v>
      </c>
      <c r="H24" s="23">
        <v>12</v>
      </c>
      <c r="I24" s="23">
        <v>12</v>
      </c>
      <c r="J24" s="23">
        <v>56</v>
      </c>
      <c r="K24" s="23">
        <v>60</v>
      </c>
      <c r="L24" s="24" t="str">
        <f t="shared" si="0"/>
        <v>Yes</v>
      </c>
      <c r="M24" s="24" t="str">
        <f t="shared" si="1"/>
        <v>Non-IT</v>
      </c>
    </row>
    <row r="25" spans="2:13" x14ac:dyDescent="0.35">
      <c r="B25" s="10" t="s">
        <v>97</v>
      </c>
      <c r="C25" s="23">
        <v>84</v>
      </c>
      <c r="D25" s="23">
        <v>43</v>
      </c>
      <c r="E25" s="23">
        <v>8</v>
      </c>
      <c r="F25" s="23">
        <v>13</v>
      </c>
      <c r="G25" s="23">
        <v>78</v>
      </c>
      <c r="H25" s="23">
        <v>12</v>
      </c>
      <c r="I25" s="23">
        <v>12</v>
      </c>
      <c r="J25" s="23">
        <v>0</v>
      </c>
      <c r="K25" s="23">
        <v>0</v>
      </c>
      <c r="L25" s="24" t="b">
        <f t="shared" si="0"/>
        <v>0</v>
      </c>
      <c r="M25" s="24" t="str">
        <f t="shared" si="1"/>
        <v>Non-IT</v>
      </c>
    </row>
    <row r="26" spans="2:13" ht="26" x14ac:dyDescent="0.35">
      <c r="B26" s="10" t="s">
        <v>98</v>
      </c>
      <c r="C26" s="23">
        <v>81</v>
      </c>
      <c r="D26" s="23">
        <v>67</v>
      </c>
      <c r="E26" s="23">
        <v>10</v>
      </c>
      <c r="F26" s="23">
        <v>13</v>
      </c>
      <c r="G26" s="23">
        <v>85</v>
      </c>
      <c r="H26" s="23">
        <v>12</v>
      </c>
      <c r="I26" s="23">
        <v>12</v>
      </c>
      <c r="J26" s="23">
        <v>70</v>
      </c>
      <c r="K26" s="23">
        <v>56</v>
      </c>
      <c r="L26" s="24" t="str">
        <f t="shared" si="0"/>
        <v>Yes</v>
      </c>
      <c r="M26" s="24" t="str">
        <f t="shared" si="1"/>
        <v>Non-IT</v>
      </c>
    </row>
    <row r="27" spans="2:13" ht="26" x14ac:dyDescent="0.35">
      <c r="B27" s="10" t="s">
        <v>99</v>
      </c>
      <c r="C27" s="23">
        <v>52</v>
      </c>
      <c r="D27" s="23">
        <v>22</v>
      </c>
      <c r="E27" s="23">
        <v>5</v>
      </c>
      <c r="F27" s="23">
        <v>13</v>
      </c>
      <c r="G27" s="23">
        <v>58</v>
      </c>
      <c r="H27" s="23">
        <v>9</v>
      </c>
      <c r="I27" s="23">
        <v>12</v>
      </c>
      <c r="J27" s="23">
        <v>0</v>
      </c>
      <c r="K27" s="23">
        <v>0</v>
      </c>
      <c r="L27" s="24" t="b">
        <f t="shared" si="0"/>
        <v>0</v>
      </c>
      <c r="M27" s="24" t="str">
        <f t="shared" si="1"/>
        <v>Non-IT</v>
      </c>
    </row>
    <row r="28" spans="2:13" ht="26" x14ac:dyDescent="0.35">
      <c r="B28" s="10" t="s">
        <v>100</v>
      </c>
      <c r="C28" s="23">
        <v>73</v>
      </c>
      <c r="D28" s="23">
        <v>79</v>
      </c>
      <c r="E28" s="23">
        <v>13</v>
      </c>
      <c r="F28" s="23">
        <v>13</v>
      </c>
      <c r="G28" s="23">
        <v>92</v>
      </c>
      <c r="H28" s="23">
        <v>12</v>
      </c>
      <c r="I28" s="23">
        <v>12</v>
      </c>
      <c r="J28" s="23">
        <v>0</v>
      </c>
      <c r="K28" s="23">
        <v>0</v>
      </c>
      <c r="L28" s="24" t="str">
        <f t="shared" si="0"/>
        <v>No</v>
      </c>
      <c r="M28" s="24" t="str">
        <f t="shared" si="1"/>
        <v>Non-IT</v>
      </c>
    </row>
    <row r="29" spans="2:13" ht="26" x14ac:dyDescent="0.35">
      <c r="B29" s="10" t="s">
        <v>101</v>
      </c>
      <c r="C29" s="23">
        <v>88</v>
      </c>
      <c r="D29" s="23">
        <v>84</v>
      </c>
      <c r="E29" s="23">
        <v>13</v>
      </c>
      <c r="F29" s="23">
        <v>13</v>
      </c>
      <c r="G29" s="23">
        <v>89</v>
      </c>
      <c r="H29" s="23">
        <v>12</v>
      </c>
      <c r="I29" s="23">
        <v>12</v>
      </c>
      <c r="J29" s="23">
        <v>88</v>
      </c>
      <c r="K29" s="23">
        <v>76</v>
      </c>
      <c r="L29" s="24" t="str">
        <f t="shared" si="0"/>
        <v>Yes</v>
      </c>
      <c r="M29" s="24" t="str">
        <f t="shared" si="1"/>
        <v>Java Developer</v>
      </c>
    </row>
    <row r="30" spans="2:13" ht="26" x14ac:dyDescent="0.35">
      <c r="B30" s="10" t="s">
        <v>102</v>
      </c>
      <c r="C30" s="23">
        <v>89</v>
      </c>
      <c r="D30" s="23">
        <v>78</v>
      </c>
      <c r="E30" s="23">
        <v>13</v>
      </c>
      <c r="F30" s="23">
        <v>13</v>
      </c>
      <c r="G30" s="23">
        <v>93</v>
      </c>
      <c r="H30" s="23">
        <v>12</v>
      </c>
      <c r="I30" s="23">
        <v>12</v>
      </c>
      <c r="J30" s="23">
        <v>78</v>
      </c>
      <c r="K30" s="23">
        <v>64</v>
      </c>
      <c r="L30" s="24" t="str">
        <f t="shared" si="0"/>
        <v>Yes</v>
      </c>
      <c r="M30" s="24" t="str">
        <f t="shared" si="1"/>
        <v>Java Developer</v>
      </c>
    </row>
    <row r="31" spans="2:13" ht="38.5" x14ac:dyDescent="0.35">
      <c r="B31" s="10" t="s">
        <v>103</v>
      </c>
      <c r="C31" s="23">
        <v>91</v>
      </c>
      <c r="D31" s="23">
        <v>78</v>
      </c>
      <c r="E31" s="23">
        <v>13</v>
      </c>
      <c r="F31" s="23">
        <v>13</v>
      </c>
      <c r="G31" s="23">
        <v>92</v>
      </c>
      <c r="H31" s="23">
        <v>12</v>
      </c>
      <c r="I31" s="23">
        <v>12</v>
      </c>
      <c r="J31" s="23">
        <v>76</v>
      </c>
      <c r="K31" s="23">
        <v>50</v>
      </c>
      <c r="L31" s="24" t="str">
        <f t="shared" si="0"/>
        <v>Yes</v>
      </c>
      <c r="M31" s="24" t="str">
        <f t="shared" si="1"/>
        <v>Java Developer</v>
      </c>
    </row>
    <row r="32" spans="2:13" ht="26" x14ac:dyDescent="0.35">
      <c r="B32" s="10" t="s">
        <v>104</v>
      </c>
      <c r="C32" s="23">
        <v>92</v>
      </c>
      <c r="D32" s="23">
        <v>91</v>
      </c>
      <c r="E32" s="23">
        <v>13</v>
      </c>
      <c r="F32" s="23">
        <v>13</v>
      </c>
      <c r="G32" s="23">
        <v>95</v>
      </c>
      <c r="H32" s="23">
        <v>12</v>
      </c>
      <c r="I32" s="23">
        <v>12</v>
      </c>
      <c r="J32" s="23">
        <v>90</v>
      </c>
      <c r="K32" s="23">
        <v>78</v>
      </c>
      <c r="L32" s="24" t="str">
        <f t="shared" si="0"/>
        <v>Yes</v>
      </c>
      <c r="M32" s="24" t="str">
        <f t="shared" si="1"/>
        <v>Java Developer</v>
      </c>
    </row>
    <row r="33" spans="2:13" ht="38.5" x14ac:dyDescent="0.35">
      <c r="B33" s="10" t="s">
        <v>105</v>
      </c>
      <c r="C33" s="23">
        <v>87</v>
      </c>
      <c r="D33" s="23">
        <v>82</v>
      </c>
      <c r="E33" s="23">
        <v>13</v>
      </c>
      <c r="F33" s="23">
        <v>13</v>
      </c>
      <c r="G33" s="23">
        <v>84</v>
      </c>
      <c r="H33" s="23">
        <v>12</v>
      </c>
      <c r="I33" s="23">
        <v>12</v>
      </c>
      <c r="J33" s="23">
        <v>58</v>
      </c>
      <c r="K33" s="23">
        <v>74</v>
      </c>
      <c r="L33" s="24" t="str">
        <f t="shared" si="0"/>
        <v>Yes</v>
      </c>
      <c r="M33" s="24" t="str">
        <f t="shared" si="1"/>
        <v>Non-IT</v>
      </c>
    </row>
    <row r="34" spans="2:13" ht="26" x14ac:dyDescent="0.35">
      <c r="B34" s="10" t="s">
        <v>106</v>
      </c>
      <c r="C34" s="23">
        <v>81</v>
      </c>
      <c r="D34" s="23">
        <v>75</v>
      </c>
      <c r="E34" s="23">
        <v>12</v>
      </c>
      <c r="F34" s="23">
        <v>13</v>
      </c>
      <c r="G34" s="23">
        <v>90</v>
      </c>
      <c r="H34" s="23">
        <v>12</v>
      </c>
      <c r="I34" s="23">
        <v>12</v>
      </c>
      <c r="J34" s="23">
        <v>74</v>
      </c>
      <c r="K34" s="23">
        <v>78</v>
      </c>
      <c r="L34" s="24" t="str">
        <f t="shared" si="0"/>
        <v>Yes</v>
      </c>
      <c r="M34" s="24" t="str">
        <f t="shared" si="1"/>
        <v>Java Developer</v>
      </c>
    </row>
    <row r="35" spans="2:13" ht="38.5" x14ac:dyDescent="0.35">
      <c r="B35" s="10" t="s">
        <v>107</v>
      </c>
      <c r="C35" s="24"/>
      <c r="D35" s="24"/>
      <c r="E35" s="24"/>
      <c r="F35" s="24"/>
      <c r="G35" s="24"/>
      <c r="H35" s="24"/>
      <c r="I35" s="24"/>
      <c r="J35" s="24"/>
      <c r="K35" s="24"/>
      <c r="L35" s="24" t="b">
        <f t="shared" si="0"/>
        <v>0</v>
      </c>
      <c r="M35" s="24" t="str">
        <f t="shared" si="1"/>
        <v>Non-IT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Questions</vt:lpstr>
      <vt:lpstr>Sheet1</vt:lpstr>
      <vt:lpstr>SaleData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Sanika Sarang</cp:lastModifiedBy>
  <dcterms:created xsi:type="dcterms:W3CDTF">2024-04-13T04:39:59Z</dcterms:created>
  <dcterms:modified xsi:type="dcterms:W3CDTF">2024-04-13T18:25:58Z</dcterms:modified>
</cp:coreProperties>
</file>