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BERBANK\QUIK_x64\Lua\"/>
    </mc:Choice>
  </mc:AlternateContent>
  <bookViews>
    <workbookView xWindow="240" yWindow="75" windowWidth="20055" windowHeight="7935"/>
  </bookViews>
  <sheets>
    <sheet name="alltrade" sheetId="1" r:id="rId1"/>
  </sheets>
  <calcPr calcId="162913"/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11" i="1"/>
  <c r="H12" i="1"/>
  <c r="H13" i="1"/>
  <c r="H14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36" i="1"/>
  <c r="I67" i="1"/>
  <c r="J128" i="1"/>
  <c r="J129" i="1"/>
  <c r="J130" i="1"/>
  <c r="J131" i="1"/>
  <c r="J132" i="1"/>
  <c r="J133" i="1"/>
  <c r="J134" i="1"/>
  <c r="J135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3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K128" i="1"/>
  <c r="I129" i="1"/>
  <c r="K129" i="1"/>
  <c r="I130" i="1"/>
  <c r="K130" i="1"/>
  <c r="I132" i="1"/>
  <c r="K132" i="1"/>
  <c r="I133" i="1"/>
  <c r="K133" i="1"/>
  <c r="I134" i="1"/>
  <c r="K134" i="1"/>
  <c r="I135" i="1"/>
  <c r="K135" i="1"/>
  <c r="I136" i="1"/>
  <c r="K136" i="1"/>
  <c r="I137" i="1"/>
  <c r="K137" i="1"/>
  <c r="I138" i="1"/>
  <c r="K138" i="1"/>
  <c r="I139" i="1"/>
  <c r="K139" i="1"/>
  <c r="I140" i="1"/>
  <c r="K140" i="1"/>
  <c r="I141" i="1"/>
  <c r="K141" i="1"/>
  <c r="I142" i="1"/>
  <c r="K142" i="1"/>
  <c r="I143" i="1"/>
  <c r="K143" i="1"/>
  <c r="I144" i="1"/>
  <c r="K144" i="1"/>
  <c r="I145" i="1"/>
  <c r="K145" i="1"/>
  <c r="I146" i="1"/>
  <c r="K146" i="1"/>
  <c r="I147" i="1"/>
  <c r="K147" i="1"/>
  <c r="I148" i="1"/>
  <c r="K148" i="1"/>
  <c r="I149" i="1"/>
  <c r="K149" i="1"/>
  <c r="I150" i="1"/>
  <c r="K150" i="1"/>
  <c r="I151" i="1"/>
  <c r="K151" i="1"/>
  <c r="I152" i="1"/>
  <c r="K152" i="1"/>
  <c r="I153" i="1"/>
  <c r="K153" i="1"/>
  <c r="I154" i="1"/>
  <c r="K154" i="1"/>
  <c r="I155" i="1"/>
  <c r="K155" i="1"/>
  <c r="I156" i="1"/>
  <c r="K156" i="1"/>
  <c r="I157" i="1"/>
  <c r="K157" i="1"/>
  <c r="I158" i="1"/>
  <c r="K158" i="1"/>
  <c r="I159" i="1"/>
  <c r="K159" i="1"/>
  <c r="I160" i="1"/>
  <c r="K160" i="1"/>
  <c r="I161" i="1"/>
  <c r="K161" i="1"/>
  <c r="I162" i="1"/>
  <c r="K162" i="1"/>
  <c r="I163" i="1"/>
  <c r="K163" i="1"/>
  <c r="I164" i="1"/>
  <c r="K164" i="1"/>
  <c r="I165" i="1"/>
  <c r="K165" i="1"/>
  <c r="I166" i="1"/>
  <c r="K166" i="1"/>
  <c r="I167" i="1"/>
  <c r="K167" i="1"/>
  <c r="I168" i="1"/>
  <c r="K168" i="1"/>
  <c r="I169" i="1"/>
  <c r="K169" i="1"/>
  <c r="I170" i="1"/>
  <c r="K170" i="1"/>
  <c r="I171" i="1"/>
  <c r="K171" i="1"/>
  <c r="I172" i="1"/>
  <c r="K172" i="1"/>
  <c r="I173" i="1"/>
  <c r="K173" i="1"/>
  <c r="I174" i="1"/>
  <c r="K174" i="1"/>
  <c r="I175" i="1"/>
  <c r="K175" i="1"/>
  <c r="I176" i="1"/>
  <c r="K176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2" i="1"/>
  <c r="J2" i="1"/>
  <c r="K2" i="1"/>
</calcChain>
</file>

<file path=xl/sharedStrings.xml><?xml version="1.0" encoding="utf-8"?>
<sst xmlns="http://schemas.openxmlformats.org/spreadsheetml/2006/main" count="690" uniqueCount="178">
  <si>
    <t>Дата и время</t>
  </si>
  <si>
    <t>Код класса</t>
  </si>
  <si>
    <t>Код бумаги</t>
  </si>
  <si>
    <t>vector_temp</t>
  </si>
  <si>
    <t>Операция</t>
  </si>
  <si>
    <t>Цена</t>
  </si>
  <si>
    <t>Количество</t>
  </si>
  <si>
    <t>02.11.2021 | 19:00:57</t>
  </si>
  <si>
    <t>SPBFUT</t>
  </si>
  <si>
    <t>SiZ1</t>
  </si>
  <si>
    <t>SELL</t>
  </si>
  <si>
    <t>02.11.2021 | 19:07:52</t>
  </si>
  <si>
    <t>BUY</t>
  </si>
  <si>
    <t>02.11.2021 | 19:09:14</t>
  </si>
  <si>
    <t>02.11.2021 | 20:42:15</t>
  </si>
  <si>
    <t>02.11.2021 | 20:54:02</t>
  </si>
  <si>
    <t>02.11.2021 | 23:49:17</t>
  </si>
  <si>
    <t>03.11.2021 | 10:09:03</t>
  </si>
  <si>
    <t>03.11.2021 | 10:10:32</t>
  </si>
  <si>
    <t>03.11.2021 | 10:22:50</t>
  </si>
  <si>
    <t>03.11.2021 | 10:30:16</t>
  </si>
  <si>
    <t>03.11.2021 | 10:35:45</t>
  </si>
  <si>
    <t>03.11.2021 | 10:38:14</t>
  </si>
  <si>
    <t>03.11.2021 | 10:51:02</t>
  </si>
  <si>
    <t>03.11.2021 | 10:56:07</t>
  </si>
  <si>
    <t>03.11.2021 | 11:07:35</t>
  </si>
  <si>
    <t>03.11.2021 | 11:09:00</t>
  </si>
  <si>
    <t>03.11.2021 | 11:12:36</t>
  </si>
  <si>
    <t>03.11.2021 | 11:15:01</t>
  </si>
  <si>
    <t>03.11.2021 | 11:30:47</t>
  </si>
  <si>
    <t>03.11.2021 | 11:37:48</t>
  </si>
  <si>
    <t>03.11.2021 | 11:46:49</t>
  </si>
  <si>
    <t>03.11.2021 | 11:52:35</t>
  </si>
  <si>
    <t>03.11.2021 | 11:54:42</t>
  </si>
  <si>
    <t>03.11.2021 | 11:56:49</t>
  </si>
  <si>
    <t>03.11.2021 | 12:00:09</t>
  </si>
  <si>
    <t>03.11.2021 | 12:00:21</t>
  </si>
  <si>
    <t>03.11.2021 | 12:08:36</t>
  </si>
  <si>
    <t>03.11.2021 | 12:11:53</t>
  </si>
  <si>
    <t>03.11.2021 | 12:13:30</t>
  </si>
  <si>
    <t>03.11.2021 | 12:24:46</t>
  </si>
  <si>
    <t>03.11.2021 | 12:27:08</t>
  </si>
  <si>
    <t>03.11.2021 | 12:30:09</t>
  </si>
  <si>
    <t>03.11.2021 | 12:32:06</t>
  </si>
  <si>
    <t>03.11.2021 | 12:32:17</t>
  </si>
  <si>
    <t>03.11.2021 | 12:32:38</t>
  </si>
  <si>
    <t>03.11.2021 | 12:32:54</t>
  </si>
  <si>
    <t>03.11.2021 | 12:33:50</t>
  </si>
  <si>
    <t>03.11.2021 | 12:39:38</t>
  </si>
  <si>
    <t>03.11.2021 | 12:39:51</t>
  </si>
  <si>
    <t>03.11.2021 | 12:40:07</t>
  </si>
  <si>
    <t>03.11.2021 | 12:41:43</t>
  </si>
  <si>
    <t>03.11.2021 | 12:46:31</t>
  </si>
  <si>
    <t>03.11.2021 | 12:53:21</t>
  </si>
  <si>
    <t>03.11.2021 | 12:54:45</t>
  </si>
  <si>
    <t>03.11.2021 | 13:01:11</t>
  </si>
  <si>
    <t>03.11.2021 | 13:05:56</t>
  </si>
  <si>
    <t>03.11.2021 | 13:12:19</t>
  </si>
  <si>
    <t>03.11.2021 | 13:14:18</t>
  </si>
  <si>
    <t>03.11.2021 | 13:14:21</t>
  </si>
  <si>
    <t>03.11.2021 | 13:15:35</t>
  </si>
  <si>
    <t>03.11.2021 | 13:17:38</t>
  </si>
  <si>
    <t>03.11.2021 | 13:20:16</t>
  </si>
  <si>
    <t>03.11.2021 | 13:26:20</t>
  </si>
  <si>
    <t>03.11.2021 | 13:29:14</t>
  </si>
  <si>
    <t>03.11.2021 | 13:33:47</t>
  </si>
  <si>
    <t>03.11.2021 | 13:36:17</t>
  </si>
  <si>
    <t>03.11.2021 | 13:49:53</t>
  </si>
  <si>
    <t>03.11.2021 | 13:51:26</t>
  </si>
  <si>
    <t>03.11.2021 | 13:54:10</t>
  </si>
  <si>
    <t>03.11.2021 | 14:07:04</t>
  </si>
  <si>
    <t>03.11.2021 | 14:18:08</t>
  </si>
  <si>
    <t>03.11.2021 | 14:18:35</t>
  </si>
  <si>
    <t>03.11.2021 | 14:18:38</t>
  </si>
  <si>
    <t>03.11.2021 | 14:20:00</t>
  </si>
  <si>
    <t>03.11.2021 | 14:20:19</t>
  </si>
  <si>
    <t>03.11.2021 | 14:22:22</t>
  </si>
  <si>
    <t>03.11.2021 | 14:23:06</t>
  </si>
  <si>
    <t>03.11.2021 | 14:23:40</t>
  </si>
  <si>
    <t>03.11.2021 | 14:25:18</t>
  </si>
  <si>
    <t>03.11.2021 | 14:26:54</t>
  </si>
  <si>
    <t>03.11.2021 | 14:31:57</t>
  </si>
  <si>
    <t>03.11.2021 | 14:33:05</t>
  </si>
  <si>
    <t>03.11.2021 | 14:40:09</t>
  </si>
  <si>
    <t>03.11.2021 | 14:42:50</t>
  </si>
  <si>
    <t>03.11.2021 | 14:46:30</t>
  </si>
  <si>
    <t>03.11.2021 | 14:51:39</t>
  </si>
  <si>
    <t>03.11.2021 | 14:53:41</t>
  </si>
  <si>
    <t>03.11.2021 | 14:55:51</t>
  </si>
  <si>
    <t>03.11.2021 | 15:02:46</t>
  </si>
  <si>
    <t>03.11.2021 | 15:14:06</t>
  </si>
  <si>
    <t>03.11.2021 | 15:15:06</t>
  </si>
  <si>
    <t>03.11.2021 | 15:16:18</t>
  </si>
  <si>
    <t>03.11.2021 | 15:17:12</t>
  </si>
  <si>
    <t>03.11.2021 | 15:21:23</t>
  </si>
  <si>
    <t>03.11.2021 | 15:31:53</t>
  </si>
  <si>
    <t>03.11.2021 | 15:41:41</t>
  </si>
  <si>
    <t>03.11.2021 | 15:44:56</t>
  </si>
  <si>
    <t>03.11.2021 | 15:45:18</t>
  </si>
  <si>
    <t>03.11.2021 | 15:56:22</t>
  </si>
  <si>
    <t>03.11.2021 | 16:00:55</t>
  </si>
  <si>
    <t>03.11.2021 | 16:01:44</t>
  </si>
  <si>
    <t>03.11.2021 | 16:05:54</t>
  </si>
  <si>
    <t>03.11.2021 | 16:10:38</t>
  </si>
  <si>
    <t>03.11.2021 | 16:26:05</t>
  </si>
  <si>
    <t>03.11.2021 | 16:37:23</t>
  </si>
  <si>
    <t>03.11.2021 | 16:49:07</t>
  </si>
  <si>
    <t>03.11.2021 | 17:07:54</t>
  </si>
  <si>
    <t>03.11.2021 | 17:09:13</t>
  </si>
  <si>
    <t>03.11.2021 | 17:09:20</t>
  </si>
  <si>
    <t>03.11.2021 | 17:11:22</t>
  </si>
  <si>
    <t>03.11.2021 | 17:12:25</t>
  </si>
  <si>
    <t>03.11.2021 | 17:12:33</t>
  </si>
  <si>
    <t>03.11.2021 | 17:17:50</t>
  </si>
  <si>
    <t>03.11.2021 | 17:18:25</t>
  </si>
  <si>
    <t>03.11.2021 | 17:18:32</t>
  </si>
  <si>
    <t>03.11.2021 | 17:18:41</t>
  </si>
  <si>
    <t>03.11.2021 | 17:21:59</t>
  </si>
  <si>
    <t>03.11.2021 | 17:23:03</t>
  </si>
  <si>
    <t>03.11.2021 | 17:25:59</t>
  </si>
  <si>
    <t>03.11.2021 | 17:29:56</t>
  </si>
  <si>
    <t>03.11.2021 | 17:35:06</t>
  </si>
  <si>
    <t>03.11.2021 | 17:39:46</t>
  </si>
  <si>
    <t>03.11.2021 | 17:41:12</t>
  </si>
  <si>
    <t>03.11.2021 | 17:41:35</t>
  </si>
  <si>
    <t>03.11.2021 | 17:41:54</t>
  </si>
  <si>
    <t>03.11.2021 | 17:44:04</t>
  </si>
  <si>
    <t>03.11.2021 | 17:46:40</t>
  </si>
  <si>
    <t>03.11.2021 | 17:49:34</t>
  </si>
  <si>
    <t>03.11.2021 | 18:02:11</t>
  </si>
  <si>
    <t>03.11.2021 | 18:02:19</t>
  </si>
  <si>
    <t>03.11.2021 | 18:07:47</t>
  </si>
  <si>
    <t>03.11.2021 | 18:08:23</t>
  </si>
  <si>
    <t>03.11.2021 | 18:18:27</t>
  </si>
  <si>
    <t>03.11.2021 | 18:19:23</t>
  </si>
  <si>
    <t>03.11.2021 | 18:40:25</t>
  </si>
  <si>
    <t>03.11.2021 | 18:40:44</t>
  </si>
  <si>
    <t>03.11.2021 | 19:05:54</t>
  </si>
  <si>
    <t>03.11.2021 | 19:16:04</t>
  </si>
  <si>
    <t>03.11.2021 | 19:19:09</t>
  </si>
  <si>
    <t>03.11.2021 | 19:20:39</t>
  </si>
  <si>
    <t>03.11.2021 | 19:26:59</t>
  </si>
  <si>
    <t>03.11.2021 | 19:27:42</t>
  </si>
  <si>
    <t>03.11.2021 | 19:54:14</t>
  </si>
  <si>
    <t>03.11.2021 | 19:57:24</t>
  </si>
  <si>
    <t>03.11.2021 | 19:57:29</t>
  </si>
  <si>
    <t>03.11.2021 | 20:02:50</t>
  </si>
  <si>
    <t>03.11.2021 | 20:05:51</t>
  </si>
  <si>
    <t>03.11.2021 | 20:06:11</t>
  </si>
  <si>
    <t>03.11.2021 | 20:14:58</t>
  </si>
  <si>
    <t>03.11.2021 | 20:15:35</t>
  </si>
  <si>
    <t>03.11.2021 | 20:18:41</t>
  </si>
  <si>
    <t>03.11.2021 | 20:19:08</t>
  </si>
  <si>
    <t>03.11.2021 | 20:24:22</t>
  </si>
  <si>
    <t>03.11.2021 | 20:39:47</t>
  </si>
  <si>
    <t>03.11.2021 | 20:47:12</t>
  </si>
  <si>
    <t>03.11.2021 | 20:59:08</t>
  </si>
  <si>
    <t>03.11.2021 | 21:01:53</t>
  </si>
  <si>
    <t>03.11.2021 | 21:02:02</t>
  </si>
  <si>
    <t>03.11.2021 | 21:04:30</t>
  </si>
  <si>
    <t>03.11.2021 | 21:21:46</t>
  </si>
  <si>
    <t>03.11.2021 | 21:25:20</t>
  </si>
  <si>
    <t>03.11.2021 | 21:28:06</t>
  </si>
  <si>
    <t>03.11.2021 | 21:35:32</t>
  </si>
  <si>
    <t>03.11.2021 | 21:46:48</t>
  </si>
  <si>
    <t>03.11.2021 | 21:50:52</t>
  </si>
  <si>
    <t>03.11.2021 | 21:51:17</t>
  </si>
  <si>
    <t>03.11.2021 | 21:55:34</t>
  </si>
  <si>
    <t>03.11.2021 | 22:04:58</t>
  </si>
  <si>
    <t>03.11.2021 | 22:05:03</t>
  </si>
  <si>
    <t>03.11.2021 | 22:07:15</t>
  </si>
  <si>
    <t>03.11.2021 | 22:07:27</t>
  </si>
  <si>
    <t>03.11.2021 | 22:15:35</t>
  </si>
  <si>
    <t>03.11.2021 | 22:17:49</t>
  </si>
  <si>
    <t>03.11.2021 | 22:18:44</t>
  </si>
  <si>
    <t>03.11.2021 | 22:23:37</t>
  </si>
  <si>
    <t>03.11.2021 | 22:31:35</t>
  </si>
  <si>
    <t>если открыт 1 SELL то открываем 2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</si>
</sst>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4" fillId="0" borderId="0" xfId="0" applyFont="1"/>
    <xf numFmtId="0" fontId="14" fillId="33" borderId="0" xfId="0" applyFont="1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4" fillId="37" borderId="0" xfId="0" applyFont="1" applyFill="1"/>
    <xf numFmtId="0" fontId="0" fillId="38" borderId="0" xfId="0" applyFill="1"/>
    <xf numFmtId="0" fontId="14" fillId="38" borderId="0" xfId="0" applyFon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tabSelected="1" workbookViewId="0">
      <selection activeCell="N6" sqref="N6"/>
    </sheetView>
  </sheetViews>
  <sheetFormatPr defaultRowHeight="15" x14ac:dyDescent="0.25"/>
  <cols>
    <col min="1" max="1" width="9.140625" customWidth="1"/>
    <col min="7" max="7" width="11.42578125" customWidth="1"/>
    <col min="8" max="8" width="13.7109375" style="10" customWidth="1"/>
    <col min="9" max="9" width="9.140625" style="4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 x14ac:dyDescent="0.25">
      <c r="A2" t="s">
        <v>7</v>
      </c>
      <c r="B2" t="s">
        <v>8</v>
      </c>
      <c r="C2" t="s">
        <v>9</v>
      </c>
      <c r="D2">
        <v>2</v>
      </c>
      <c r="E2" t="s">
        <v>10</v>
      </c>
      <c r="F2">
        <v>72271</v>
      </c>
      <c r="G2">
        <v>500</v>
      </c>
      <c r="I2" s="4" t="str">
        <f>IF(D2=2,IF(E2="SELL","2 SELL",),"")</f>
        <v>2 SELL</v>
      </c>
      <c r="J2" t="str">
        <f>IF(D2=1,IF(E2="BUY","1 BUY",),"")</f>
        <v/>
      </c>
      <c r="K2" t="str">
        <f>IF(D2=3,IF(E2="SELL","3 SELL",),"")</f>
        <v/>
      </c>
      <c r="L2" t="str">
        <f t="shared" ref="L2:L65" si="0">IF(D2=4,IF(E2="BUY","4 BUY",""),"")</f>
        <v/>
      </c>
      <c r="M2" s="4" t="str">
        <f t="shared" ref="M2:M65" si="1">IF(D2=2,IF(E2="BUY","2 BUY",""),"")</f>
        <v/>
      </c>
      <c r="N2" t="str">
        <f t="shared" ref="N2:N65" si="2">IF(D2=4,IF(E2="SELL","4 SELL",""),"")</f>
        <v/>
      </c>
      <c r="O2" t="str">
        <f t="shared" ref="O2:O65" si="3">IF(D2=1,IF(E2="SELL","1 SELL",""),"")</f>
        <v/>
      </c>
    </row>
    <row r="3" spans="1:16" x14ac:dyDescent="0.25">
      <c r="A3" t="s">
        <v>11</v>
      </c>
      <c r="B3" t="s">
        <v>8</v>
      </c>
      <c r="C3" t="s">
        <v>9</v>
      </c>
      <c r="D3">
        <v>4</v>
      </c>
      <c r="E3" t="s">
        <v>12</v>
      </c>
      <c r="F3">
        <v>72303</v>
      </c>
      <c r="G3">
        <v>303</v>
      </c>
      <c r="I3" s="4" t="str">
        <f t="shared" ref="I3:I8" si="4">IF(D3=2,IF(E3="SELL","2 SELL",),"")</f>
        <v/>
      </c>
      <c r="J3" t="str">
        <f t="shared" ref="J3:J8" si="5">IF(D3=1,IF(E3="BUY","1 BUY",),"")</f>
        <v/>
      </c>
      <c r="K3" t="str">
        <f t="shared" ref="K3:K8" si="6">IF(D3=3,IF(E3="SELL","3 SELL",),"")</f>
        <v/>
      </c>
      <c r="L3" t="str">
        <f t="shared" si="0"/>
        <v>4 BUY</v>
      </c>
      <c r="M3" s="4" t="str">
        <f t="shared" si="1"/>
        <v/>
      </c>
      <c r="N3" t="str">
        <f t="shared" si="2"/>
        <v/>
      </c>
      <c r="O3" t="str">
        <f t="shared" si="3"/>
        <v/>
      </c>
    </row>
    <row r="4" spans="1:16" x14ac:dyDescent="0.25">
      <c r="A4" t="s">
        <v>13</v>
      </c>
      <c r="B4" t="s">
        <v>8</v>
      </c>
      <c r="C4" t="s">
        <v>9</v>
      </c>
      <c r="D4">
        <v>3</v>
      </c>
      <c r="E4" t="s">
        <v>10</v>
      </c>
      <c r="F4">
        <v>72300</v>
      </c>
      <c r="G4">
        <v>368</v>
      </c>
      <c r="I4" s="4" t="str">
        <f t="shared" si="4"/>
        <v/>
      </c>
      <c r="J4" t="str">
        <f t="shared" si="5"/>
        <v/>
      </c>
      <c r="K4" s="2" t="str">
        <f t="shared" si="6"/>
        <v>3 SELL</v>
      </c>
      <c r="L4" t="str">
        <f t="shared" si="0"/>
        <v/>
      </c>
      <c r="M4" s="4" t="str">
        <f t="shared" si="1"/>
        <v/>
      </c>
      <c r="N4" t="str">
        <f t="shared" si="2"/>
        <v/>
      </c>
      <c r="O4" t="str">
        <f t="shared" si="3"/>
        <v/>
      </c>
    </row>
    <row r="5" spans="1:16" s="2" customFormat="1" x14ac:dyDescent="0.25">
      <c r="F5" s="3"/>
      <c r="H5" s="11"/>
      <c r="I5" s="4" t="str">
        <f t="shared" si="4"/>
        <v/>
      </c>
      <c r="J5" t="str">
        <f t="shared" si="5"/>
        <v/>
      </c>
      <c r="K5" t="str">
        <f t="shared" si="6"/>
        <v/>
      </c>
      <c r="L5" t="str">
        <f t="shared" si="0"/>
        <v/>
      </c>
      <c r="M5" s="4" t="str">
        <f t="shared" si="1"/>
        <v/>
      </c>
      <c r="N5" t="str">
        <f t="shared" si="2"/>
        <v/>
      </c>
      <c r="O5" t="str">
        <f t="shared" si="3"/>
        <v/>
      </c>
    </row>
    <row r="6" spans="1:16" x14ac:dyDescent="0.25">
      <c r="A6" t="s">
        <v>14</v>
      </c>
      <c r="B6" t="s">
        <v>8</v>
      </c>
      <c r="C6" t="s">
        <v>9</v>
      </c>
      <c r="D6">
        <v>2</v>
      </c>
      <c r="E6" t="s">
        <v>10</v>
      </c>
      <c r="F6">
        <v>72253</v>
      </c>
      <c r="G6">
        <v>561</v>
      </c>
      <c r="I6" s="1" t="str">
        <f t="shared" si="4"/>
        <v>2 SELL</v>
      </c>
      <c r="J6" s="1" t="str">
        <f t="shared" si="5"/>
        <v/>
      </c>
      <c r="K6" t="str">
        <f t="shared" si="6"/>
        <v/>
      </c>
      <c r="L6" t="str">
        <f t="shared" si="0"/>
        <v/>
      </c>
      <c r="M6" s="4" t="str">
        <f t="shared" si="1"/>
        <v/>
      </c>
      <c r="N6" t="str">
        <f t="shared" si="2"/>
        <v/>
      </c>
      <c r="O6" t="str">
        <f t="shared" si="3"/>
        <v/>
      </c>
    </row>
    <row r="7" spans="1:16" x14ac:dyDescent="0.25">
      <c r="A7" t="s">
        <v>15</v>
      </c>
      <c r="B7" t="s">
        <v>8</v>
      </c>
      <c r="C7" t="s">
        <v>9</v>
      </c>
      <c r="D7">
        <v>1</v>
      </c>
      <c r="E7" t="s">
        <v>12</v>
      </c>
      <c r="F7">
        <v>72220</v>
      </c>
      <c r="G7">
        <v>361</v>
      </c>
      <c r="I7" s="1" t="str">
        <f t="shared" si="4"/>
        <v/>
      </c>
      <c r="J7" s="3" t="str">
        <f t="shared" si="5"/>
        <v>1 BUY</v>
      </c>
      <c r="K7" t="str">
        <f t="shared" si="6"/>
        <v/>
      </c>
      <c r="L7" t="str">
        <f t="shared" si="0"/>
        <v/>
      </c>
      <c r="M7" s="4" t="str">
        <f t="shared" si="1"/>
        <v/>
      </c>
      <c r="N7" t="str">
        <f t="shared" si="2"/>
        <v/>
      </c>
      <c r="O7" t="str">
        <f t="shared" si="3"/>
        <v/>
      </c>
      <c r="P7" t="s">
        <v>177</v>
      </c>
    </row>
    <row r="8" spans="1:16" s="2" customFormat="1" x14ac:dyDescent="0.25">
      <c r="F8" s="3"/>
      <c r="H8" s="11"/>
      <c r="I8" s="4" t="str">
        <f t="shared" si="4"/>
        <v/>
      </c>
      <c r="J8" t="str">
        <f t="shared" si="5"/>
        <v/>
      </c>
      <c r="K8" t="str">
        <f t="shared" si="6"/>
        <v/>
      </c>
      <c r="L8" t="str">
        <f t="shared" si="0"/>
        <v/>
      </c>
      <c r="M8" s="4" t="str">
        <f t="shared" si="1"/>
        <v/>
      </c>
      <c r="N8" t="str">
        <f t="shared" si="2"/>
        <v/>
      </c>
      <c r="O8" t="str">
        <f t="shared" si="3"/>
        <v/>
      </c>
    </row>
    <row r="9" spans="1:16" x14ac:dyDescent="0.25">
      <c r="A9" t="s">
        <v>16</v>
      </c>
      <c r="B9" t="s">
        <v>8</v>
      </c>
      <c r="C9" t="s">
        <v>9</v>
      </c>
      <c r="D9">
        <v>4</v>
      </c>
      <c r="E9" t="s">
        <v>12</v>
      </c>
      <c r="F9">
        <v>72153</v>
      </c>
      <c r="G9">
        <v>500</v>
      </c>
      <c r="I9" s="4" t="str">
        <f t="shared" ref="I9:I14" si="7">IF(D9=2,IF(E9="SELL","2 SELL",),"")</f>
        <v/>
      </c>
      <c r="J9" t="str">
        <f t="shared" ref="J9:J14" si="8">IF(D9=1,IF(E9="BUY","1 BUY",),"")</f>
        <v/>
      </c>
      <c r="K9" t="str">
        <f t="shared" ref="K9:K14" si="9">IF(D9=3,IF(E9="SELL","3 SELL",),"")</f>
        <v/>
      </c>
      <c r="L9" t="str">
        <f t="shared" si="0"/>
        <v>4 BUY</v>
      </c>
      <c r="M9" s="4" t="str">
        <f t="shared" si="1"/>
        <v/>
      </c>
      <c r="N9" t="str">
        <f t="shared" si="2"/>
        <v/>
      </c>
      <c r="O9" t="str">
        <f t="shared" si="3"/>
        <v/>
      </c>
    </row>
    <row r="10" spans="1:16" s="2" customFormat="1" x14ac:dyDescent="0.25">
      <c r="F10" s="3"/>
      <c r="H10" s="11"/>
      <c r="I10" s="4" t="str">
        <f t="shared" si="7"/>
        <v/>
      </c>
      <c r="J10" t="str">
        <f t="shared" si="8"/>
        <v/>
      </c>
      <c r="K10" t="str">
        <f t="shared" si="9"/>
        <v/>
      </c>
      <c r="L10" t="str">
        <f t="shared" si="0"/>
        <v/>
      </c>
      <c r="M10" s="4" t="str">
        <f t="shared" si="1"/>
        <v/>
      </c>
      <c r="N10" t="str">
        <f t="shared" si="2"/>
        <v/>
      </c>
      <c r="O10" t="str">
        <f t="shared" si="3"/>
        <v/>
      </c>
    </row>
    <row r="11" spans="1:16" x14ac:dyDescent="0.25">
      <c r="A11" t="s">
        <v>17</v>
      </c>
      <c r="B11" t="s">
        <v>8</v>
      </c>
      <c r="C11" t="s">
        <v>9</v>
      </c>
      <c r="D11">
        <v>4</v>
      </c>
      <c r="E11" t="s">
        <v>12</v>
      </c>
      <c r="F11">
        <v>72084</v>
      </c>
      <c r="G11">
        <v>896</v>
      </c>
      <c r="H11" s="10">
        <f t="shared" ref="H11:H13" si="10">F11-F10</f>
        <v>72084</v>
      </c>
      <c r="I11" s="4" t="str">
        <f t="shared" si="7"/>
        <v/>
      </c>
      <c r="J11" t="str">
        <f t="shared" si="8"/>
        <v/>
      </c>
      <c r="K11" t="str">
        <f t="shared" si="9"/>
        <v/>
      </c>
      <c r="L11" t="str">
        <f t="shared" si="0"/>
        <v>4 BUY</v>
      </c>
      <c r="M11" s="4" t="str">
        <f t="shared" si="1"/>
        <v/>
      </c>
      <c r="N11" t="str">
        <f t="shared" si="2"/>
        <v/>
      </c>
      <c r="O11" t="str">
        <f t="shared" si="3"/>
        <v/>
      </c>
    </row>
    <row r="12" spans="1:16" x14ac:dyDescent="0.25">
      <c r="A12" t="s">
        <v>18</v>
      </c>
      <c r="B12" t="s">
        <v>8</v>
      </c>
      <c r="C12" t="s">
        <v>9</v>
      </c>
      <c r="D12">
        <v>3</v>
      </c>
      <c r="E12" t="s">
        <v>10</v>
      </c>
      <c r="F12">
        <v>72083</v>
      </c>
      <c r="G12">
        <v>334</v>
      </c>
      <c r="H12" s="10">
        <f t="shared" si="10"/>
        <v>-1</v>
      </c>
      <c r="I12" s="4" t="str">
        <f t="shared" si="7"/>
        <v/>
      </c>
      <c r="J12" s="8" t="str">
        <f t="shared" si="8"/>
        <v/>
      </c>
      <c r="K12" s="8" t="str">
        <f t="shared" si="9"/>
        <v>3 SELL</v>
      </c>
      <c r="L12" t="str">
        <f t="shared" si="0"/>
        <v/>
      </c>
      <c r="M12" s="4" t="str">
        <f t="shared" si="1"/>
        <v/>
      </c>
      <c r="N12" t="str">
        <f t="shared" si="2"/>
        <v/>
      </c>
      <c r="O12" t="str">
        <f t="shared" si="3"/>
        <v/>
      </c>
    </row>
    <row r="13" spans="1:16" x14ac:dyDescent="0.25">
      <c r="A13" t="s">
        <v>19</v>
      </c>
      <c r="B13" t="s">
        <v>8</v>
      </c>
      <c r="C13" t="s">
        <v>9</v>
      </c>
      <c r="D13">
        <v>1</v>
      </c>
      <c r="E13" t="s">
        <v>12</v>
      </c>
      <c r="F13">
        <v>72033</v>
      </c>
      <c r="G13">
        <v>322</v>
      </c>
      <c r="H13" s="10">
        <f t="shared" si="10"/>
        <v>-50</v>
      </c>
      <c r="I13" s="4" t="str">
        <f t="shared" si="7"/>
        <v/>
      </c>
      <c r="J13" s="8" t="str">
        <f t="shared" si="8"/>
        <v>1 BUY</v>
      </c>
      <c r="K13" s="8" t="str">
        <f t="shared" si="9"/>
        <v/>
      </c>
      <c r="L13" t="str">
        <f t="shared" si="0"/>
        <v/>
      </c>
      <c r="M13" s="4" t="str">
        <f t="shared" si="1"/>
        <v/>
      </c>
      <c r="N13" t="str">
        <f t="shared" si="2"/>
        <v/>
      </c>
      <c r="O13" t="str">
        <f t="shared" si="3"/>
        <v/>
      </c>
    </row>
    <row r="14" spans="1:16" x14ac:dyDescent="0.25">
      <c r="A14" t="s">
        <v>20</v>
      </c>
      <c r="B14" t="s">
        <v>8</v>
      </c>
      <c r="C14" t="s">
        <v>9</v>
      </c>
      <c r="D14">
        <v>3</v>
      </c>
      <c r="E14" t="s">
        <v>10</v>
      </c>
      <c r="F14">
        <v>72020</v>
      </c>
      <c r="G14">
        <v>420</v>
      </c>
      <c r="H14" s="10">
        <f>F14-F13</f>
        <v>-13</v>
      </c>
      <c r="I14" s="4" t="str">
        <f t="shared" si="7"/>
        <v/>
      </c>
      <c r="J14" s="8" t="str">
        <f t="shared" si="8"/>
        <v/>
      </c>
      <c r="K14" s="9" t="str">
        <f t="shared" si="9"/>
        <v>3 SELL</v>
      </c>
      <c r="L14" t="str">
        <f t="shared" si="0"/>
        <v/>
      </c>
      <c r="M14" s="4" t="str">
        <f t="shared" si="1"/>
        <v/>
      </c>
      <c r="N14" t="str">
        <f t="shared" si="2"/>
        <v/>
      </c>
      <c r="O14" t="str">
        <f t="shared" si="3"/>
        <v/>
      </c>
    </row>
    <row r="15" spans="1:16" x14ac:dyDescent="0.25">
      <c r="A15" t="s">
        <v>21</v>
      </c>
      <c r="B15" t="s">
        <v>8</v>
      </c>
      <c r="C15" t="s">
        <v>9</v>
      </c>
      <c r="D15">
        <v>1</v>
      </c>
      <c r="E15" t="s">
        <v>12</v>
      </c>
      <c r="F15">
        <v>71977</v>
      </c>
      <c r="G15">
        <v>862</v>
      </c>
      <c r="H15" s="10">
        <f t="shared" ref="H15:H26" si="11">F15-F14</f>
        <v>-43</v>
      </c>
      <c r="I15" s="1" t="str">
        <f t="shared" ref="I15:I20" si="12">IF(D15=2,IF(E15="SELL","2 SELL",),"")</f>
        <v/>
      </c>
      <c r="J15" s="9" t="str">
        <f t="shared" ref="J15:J20" si="13">IF(D15=1,IF(E15="BUY","1 BUY",),"")</f>
        <v>1 BUY</v>
      </c>
      <c r="K15" s="8" t="str">
        <f t="shared" ref="K15:K20" si="14">IF(D15=3,IF(E15="SELL","3 SELL",),"")</f>
        <v/>
      </c>
      <c r="L15" t="str">
        <f t="shared" si="0"/>
        <v/>
      </c>
      <c r="M15" s="4" t="str">
        <f t="shared" si="1"/>
        <v/>
      </c>
      <c r="N15" t="str">
        <f t="shared" si="2"/>
        <v/>
      </c>
      <c r="O15" t="str">
        <f t="shared" si="3"/>
        <v/>
      </c>
      <c r="P15" t="s">
        <v>177</v>
      </c>
    </row>
    <row r="16" spans="1:16" x14ac:dyDescent="0.25">
      <c r="A16" t="s">
        <v>22</v>
      </c>
      <c r="B16" t="s">
        <v>8</v>
      </c>
      <c r="C16" t="s">
        <v>9</v>
      </c>
      <c r="D16">
        <v>2</v>
      </c>
      <c r="E16" t="s">
        <v>10</v>
      </c>
      <c r="F16">
        <v>72013</v>
      </c>
      <c r="G16">
        <v>303</v>
      </c>
      <c r="H16" s="10">
        <f t="shared" si="11"/>
        <v>36</v>
      </c>
      <c r="I16" s="1" t="str">
        <f t="shared" si="12"/>
        <v>2 SELL</v>
      </c>
      <c r="J16" s="1" t="str">
        <f t="shared" si="13"/>
        <v/>
      </c>
      <c r="K16" t="str">
        <f t="shared" si="14"/>
        <v/>
      </c>
      <c r="L16" t="str">
        <f t="shared" si="0"/>
        <v/>
      </c>
      <c r="M16" s="4" t="str">
        <f t="shared" si="1"/>
        <v/>
      </c>
      <c r="N16" t="str">
        <f t="shared" si="2"/>
        <v/>
      </c>
      <c r="O16" t="str">
        <f t="shared" si="3"/>
        <v/>
      </c>
    </row>
    <row r="17" spans="1:16" x14ac:dyDescent="0.25">
      <c r="A17" t="s">
        <v>23</v>
      </c>
      <c r="B17" t="s">
        <v>8</v>
      </c>
      <c r="C17" t="s">
        <v>9</v>
      </c>
      <c r="D17">
        <v>4</v>
      </c>
      <c r="E17" t="s">
        <v>12</v>
      </c>
      <c r="F17">
        <v>72020</v>
      </c>
      <c r="G17">
        <v>478</v>
      </c>
      <c r="H17" s="10">
        <f t="shared" si="11"/>
        <v>7</v>
      </c>
      <c r="I17" s="4" t="str">
        <f t="shared" si="12"/>
        <v/>
      </c>
      <c r="J17" t="str">
        <f t="shared" si="13"/>
        <v/>
      </c>
      <c r="K17" t="str">
        <f t="shared" si="14"/>
        <v/>
      </c>
      <c r="L17" t="str">
        <f t="shared" si="0"/>
        <v>4 BUY</v>
      </c>
      <c r="M17" s="4" t="str">
        <f t="shared" si="1"/>
        <v/>
      </c>
      <c r="N17" t="str">
        <f t="shared" si="2"/>
        <v/>
      </c>
      <c r="O17" t="str">
        <f t="shared" si="3"/>
        <v/>
      </c>
    </row>
    <row r="18" spans="1:16" x14ac:dyDescent="0.25">
      <c r="A18" t="s">
        <v>24</v>
      </c>
      <c r="B18" t="s">
        <v>8</v>
      </c>
      <c r="C18" t="s">
        <v>9</v>
      </c>
      <c r="D18">
        <v>2</v>
      </c>
      <c r="E18" t="s">
        <v>10</v>
      </c>
      <c r="F18">
        <v>72050</v>
      </c>
      <c r="G18">
        <v>362</v>
      </c>
      <c r="H18" s="10">
        <f t="shared" si="11"/>
        <v>30</v>
      </c>
      <c r="I18" s="1" t="str">
        <f t="shared" si="12"/>
        <v>2 SELL</v>
      </c>
      <c r="J18" s="1" t="str">
        <f t="shared" si="13"/>
        <v/>
      </c>
      <c r="K18" t="str">
        <f t="shared" si="14"/>
        <v/>
      </c>
      <c r="L18" t="str">
        <f t="shared" si="0"/>
        <v/>
      </c>
      <c r="M18" s="4" t="str">
        <f t="shared" si="1"/>
        <v/>
      </c>
      <c r="N18" t="str">
        <f t="shared" si="2"/>
        <v/>
      </c>
      <c r="O18" t="str">
        <f t="shared" si="3"/>
        <v/>
      </c>
    </row>
    <row r="19" spans="1:16" x14ac:dyDescent="0.25">
      <c r="A19" t="s">
        <v>25</v>
      </c>
      <c r="B19" t="s">
        <v>8</v>
      </c>
      <c r="C19" t="s">
        <v>9</v>
      </c>
      <c r="D19">
        <v>1</v>
      </c>
      <c r="E19" t="s">
        <v>12</v>
      </c>
      <c r="F19">
        <v>71928</v>
      </c>
      <c r="G19">
        <v>698</v>
      </c>
      <c r="H19" s="10">
        <f t="shared" si="11"/>
        <v>-122</v>
      </c>
      <c r="I19" s="1" t="str">
        <f t="shared" si="12"/>
        <v/>
      </c>
      <c r="J19" s="1" t="str">
        <f t="shared" si="13"/>
        <v>1 BUY</v>
      </c>
      <c r="K19" t="str">
        <f t="shared" si="14"/>
        <v/>
      </c>
      <c r="L19" t="str">
        <f t="shared" si="0"/>
        <v/>
      </c>
      <c r="M19" s="4" t="str">
        <f t="shared" si="1"/>
        <v/>
      </c>
      <c r="N19" t="str">
        <f t="shared" si="2"/>
        <v/>
      </c>
      <c r="O19" t="str">
        <f t="shared" si="3"/>
        <v/>
      </c>
    </row>
    <row r="20" spans="1:16" x14ac:dyDescent="0.25">
      <c r="A20" t="s">
        <v>26</v>
      </c>
      <c r="B20" t="s">
        <v>8</v>
      </c>
      <c r="C20" t="s">
        <v>9</v>
      </c>
      <c r="D20">
        <v>3</v>
      </c>
      <c r="E20" t="s">
        <v>10</v>
      </c>
      <c r="F20">
        <v>71921</v>
      </c>
      <c r="G20">
        <v>672</v>
      </c>
      <c r="H20" s="10">
        <f t="shared" si="11"/>
        <v>-7</v>
      </c>
      <c r="I20" s="4" t="str">
        <f t="shared" si="12"/>
        <v/>
      </c>
      <c r="J20" s="8" t="str">
        <f t="shared" si="13"/>
        <v/>
      </c>
      <c r="K20" s="9" t="str">
        <f t="shared" si="14"/>
        <v>3 SELL</v>
      </c>
      <c r="L20" t="str">
        <f t="shared" si="0"/>
        <v/>
      </c>
      <c r="M20" s="4" t="str">
        <f t="shared" si="1"/>
        <v/>
      </c>
      <c r="N20" t="str">
        <f t="shared" si="2"/>
        <v/>
      </c>
      <c r="O20" t="str">
        <f t="shared" si="3"/>
        <v/>
      </c>
    </row>
    <row r="21" spans="1:16" x14ac:dyDescent="0.25">
      <c r="A21" t="s">
        <v>27</v>
      </c>
      <c r="B21" t="s">
        <v>8</v>
      </c>
      <c r="C21" t="s">
        <v>9</v>
      </c>
      <c r="D21">
        <v>1</v>
      </c>
      <c r="E21" t="s">
        <v>12</v>
      </c>
      <c r="F21">
        <v>71920</v>
      </c>
      <c r="G21">
        <v>600</v>
      </c>
      <c r="H21" s="10">
        <f t="shared" si="11"/>
        <v>-1</v>
      </c>
      <c r="I21" s="1" t="str">
        <f t="shared" ref="I21:I84" si="15">IF(D21=2,IF(E21="SELL","2 SELL",),"")</f>
        <v/>
      </c>
      <c r="J21" s="9" t="str">
        <f t="shared" ref="J21:J84" si="16">IF(D21=1,IF(E21="BUY","1 BUY",),"")</f>
        <v>1 BUY</v>
      </c>
      <c r="K21" s="8" t="str">
        <f t="shared" ref="K21:K84" si="17">IF(D21=3,IF(E21="SELL","3 SELL",),"")</f>
        <v/>
      </c>
      <c r="L21" t="str">
        <f t="shared" si="0"/>
        <v/>
      </c>
      <c r="M21" s="4" t="str">
        <f t="shared" si="1"/>
        <v/>
      </c>
      <c r="N21" t="str">
        <f t="shared" si="2"/>
        <v/>
      </c>
      <c r="O21" t="str">
        <f t="shared" si="3"/>
        <v/>
      </c>
      <c r="P21" t="s">
        <v>177</v>
      </c>
    </row>
    <row r="22" spans="1:16" x14ac:dyDescent="0.25">
      <c r="A22" t="s">
        <v>28</v>
      </c>
      <c r="B22" t="s">
        <v>8</v>
      </c>
      <c r="C22" t="s">
        <v>9</v>
      </c>
      <c r="D22">
        <v>2</v>
      </c>
      <c r="E22" t="s">
        <v>10</v>
      </c>
      <c r="F22">
        <v>71930</v>
      </c>
      <c r="G22">
        <v>389</v>
      </c>
      <c r="H22" s="10">
        <f t="shared" si="11"/>
        <v>10</v>
      </c>
      <c r="I22" s="1" t="str">
        <f t="shared" si="15"/>
        <v>2 SELL</v>
      </c>
      <c r="J22" s="1" t="str">
        <f t="shared" si="16"/>
        <v/>
      </c>
      <c r="K22" t="str">
        <f t="shared" si="17"/>
        <v/>
      </c>
      <c r="L22" t="str">
        <f t="shared" si="0"/>
        <v/>
      </c>
      <c r="M22" s="4" t="str">
        <f t="shared" si="1"/>
        <v/>
      </c>
      <c r="N22" t="str">
        <f t="shared" si="2"/>
        <v/>
      </c>
      <c r="O22" t="str">
        <f t="shared" si="3"/>
        <v/>
      </c>
    </row>
    <row r="23" spans="1:16" x14ac:dyDescent="0.25">
      <c r="A23" t="s">
        <v>29</v>
      </c>
      <c r="B23" t="s">
        <v>8</v>
      </c>
      <c r="C23" t="s">
        <v>9</v>
      </c>
      <c r="D23">
        <v>1</v>
      </c>
      <c r="E23" t="s">
        <v>12</v>
      </c>
      <c r="F23">
        <v>71887</v>
      </c>
      <c r="G23">
        <v>403</v>
      </c>
      <c r="H23" s="10">
        <f t="shared" si="11"/>
        <v>-43</v>
      </c>
      <c r="I23" s="1" t="str">
        <f t="shared" si="15"/>
        <v/>
      </c>
      <c r="J23" s="1" t="str">
        <f t="shared" si="16"/>
        <v>1 BUY</v>
      </c>
      <c r="K23" t="str">
        <f t="shared" si="17"/>
        <v/>
      </c>
      <c r="L23" t="str">
        <f t="shared" si="0"/>
        <v/>
      </c>
      <c r="M23" s="4" t="str">
        <f t="shared" si="1"/>
        <v/>
      </c>
      <c r="N23" t="str">
        <f t="shared" si="2"/>
        <v/>
      </c>
      <c r="O23" t="str">
        <f t="shared" si="3"/>
        <v/>
      </c>
    </row>
    <row r="24" spans="1:16" x14ac:dyDescent="0.25">
      <c r="A24" t="s">
        <v>30</v>
      </c>
      <c r="B24" t="s">
        <v>8</v>
      </c>
      <c r="C24" t="s">
        <v>9</v>
      </c>
      <c r="D24">
        <v>2</v>
      </c>
      <c r="E24" t="s">
        <v>10</v>
      </c>
      <c r="F24">
        <v>71920</v>
      </c>
      <c r="G24">
        <v>486</v>
      </c>
      <c r="H24" s="10">
        <f t="shared" si="11"/>
        <v>33</v>
      </c>
      <c r="I24" s="1" t="str">
        <f t="shared" si="15"/>
        <v>2 SELL</v>
      </c>
      <c r="J24" s="1" t="str">
        <f t="shared" si="16"/>
        <v/>
      </c>
      <c r="K24" t="str">
        <f t="shared" si="17"/>
        <v/>
      </c>
      <c r="L24" t="str">
        <f t="shared" si="0"/>
        <v/>
      </c>
      <c r="M24" s="4" t="str">
        <f t="shared" si="1"/>
        <v/>
      </c>
      <c r="N24" t="str">
        <f t="shared" si="2"/>
        <v/>
      </c>
      <c r="O24" t="str">
        <f t="shared" si="3"/>
        <v/>
      </c>
    </row>
    <row r="25" spans="1:16" x14ac:dyDescent="0.25">
      <c r="A25" t="s">
        <v>31</v>
      </c>
      <c r="B25" t="s">
        <v>8</v>
      </c>
      <c r="C25" t="s">
        <v>9</v>
      </c>
      <c r="D25">
        <v>4</v>
      </c>
      <c r="E25" t="s">
        <v>12</v>
      </c>
      <c r="F25">
        <v>71950</v>
      </c>
      <c r="G25">
        <v>731</v>
      </c>
      <c r="H25" s="10">
        <f t="shared" si="11"/>
        <v>30</v>
      </c>
      <c r="I25" s="4" t="str">
        <f t="shared" si="15"/>
        <v/>
      </c>
      <c r="J25" t="str">
        <f t="shared" si="16"/>
        <v/>
      </c>
      <c r="K25" t="str">
        <f t="shared" si="17"/>
        <v/>
      </c>
      <c r="L25" t="str">
        <f t="shared" si="0"/>
        <v>4 BUY</v>
      </c>
      <c r="M25" s="4" t="str">
        <f t="shared" si="1"/>
        <v/>
      </c>
      <c r="N25" t="str">
        <f t="shared" si="2"/>
        <v/>
      </c>
      <c r="O25" t="str">
        <f t="shared" si="3"/>
        <v/>
      </c>
    </row>
    <row r="26" spans="1:16" x14ac:dyDescent="0.25">
      <c r="A26" t="s">
        <v>32</v>
      </c>
      <c r="B26" t="s">
        <v>8</v>
      </c>
      <c r="C26" t="s">
        <v>9</v>
      </c>
      <c r="D26">
        <v>2</v>
      </c>
      <c r="E26" t="s">
        <v>10</v>
      </c>
      <c r="F26">
        <v>71980</v>
      </c>
      <c r="G26">
        <v>371</v>
      </c>
      <c r="H26" s="10">
        <f t="shared" si="11"/>
        <v>30</v>
      </c>
      <c r="I26" s="1" t="str">
        <f t="shared" si="15"/>
        <v>2 SELL</v>
      </c>
      <c r="J26" s="1" t="str">
        <f t="shared" si="16"/>
        <v/>
      </c>
      <c r="K26" t="str">
        <f t="shared" si="17"/>
        <v/>
      </c>
      <c r="L26" t="str">
        <f t="shared" si="0"/>
        <v/>
      </c>
      <c r="M26" s="4" t="str">
        <f t="shared" si="1"/>
        <v/>
      </c>
      <c r="N26" t="str">
        <f t="shared" si="2"/>
        <v/>
      </c>
      <c r="O26" t="str">
        <f t="shared" si="3"/>
        <v/>
      </c>
    </row>
    <row r="27" spans="1:16" x14ac:dyDescent="0.25">
      <c r="A27" t="s">
        <v>33</v>
      </c>
      <c r="B27" t="s">
        <v>8</v>
      </c>
      <c r="C27" t="s">
        <v>9</v>
      </c>
      <c r="D27">
        <v>1</v>
      </c>
      <c r="E27" t="s">
        <v>12</v>
      </c>
      <c r="F27">
        <v>71969</v>
      </c>
      <c r="G27">
        <v>499</v>
      </c>
      <c r="I27" s="1" t="str">
        <f t="shared" si="15"/>
        <v/>
      </c>
      <c r="J27" s="1" t="str">
        <f t="shared" si="16"/>
        <v>1 BUY</v>
      </c>
      <c r="K27" t="str">
        <f t="shared" si="17"/>
        <v/>
      </c>
      <c r="L27" t="str">
        <f t="shared" si="0"/>
        <v/>
      </c>
      <c r="M27" s="4" t="str">
        <f t="shared" si="1"/>
        <v/>
      </c>
      <c r="N27" t="str">
        <f t="shared" si="2"/>
        <v/>
      </c>
      <c r="O27" t="str">
        <f t="shared" si="3"/>
        <v/>
      </c>
    </row>
    <row r="28" spans="1:16" x14ac:dyDescent="0.25">
      <c r="A28" t="s">
        <v>34</v>
      </c>
      <c r="B28" t="s">
        <v>8</v>
      </c>
      <c r="C28" t="s">
        <v>9</v>
      </c>
      <c r="D28">
        <v>2</v>
      </c>
      <c r="E28" t="s">
        <v>10</v>
      </c>
      <c r="F28">
        <v>72000</v>
      </c>
      <c r="G28">
        <v>477</v>
      </c>
      <c r="I28" s="5" t="str">
        <f t="shared" si="15"/>
        <v>2 SELL</v>
      </c>
      <c r="J28" s="5" t="str">
        <f t="shared" si="16"/>
        <v/>
      </c>
      <c r="K28" s="5" t="str">
        <f t="shared" si="17"/>
        <v/>
      </c>
      <c r="L28" s="5" t="str">
        <f t="shared" si="0"/>
        <v/>
      </c>
      <c r="M28" s="4" t="str">
        <f t="shared" si="1"/>
        <v/>
      </c>
      <c r="N28" t="str">
        <f t="shared" si="2"/>
        <v/>
      </c>
      <c r="O28" t="str">
        <f t="shared" si="3"/>
        <v/>
      </c>
    </row>
    <row r="29" spans="1:16" x14ac:dyDescent="0.25">
      <c r="A29" t="s">
        <v>35</v>
      </c>
      <c r="B29" t="s">
        <v>8</v>
      </c>
      <c r="C29" t="s">
        <v>9</v>
      </c>
      <c r="D29">
        <v>4</v>
      </c>
      <c r="E29" t="s">
        <v>12</v>
      </c>
      <c r="F29">
        <v>72035</v>
      </c>
      <c r="G29">
        <v>399</v>
      </c>
      <c r="I29" s="5" t="str">
        <f t="shared" si="15"/>
        <v/>
      </c>
      <c r="J29" s="5" t="str">
        <f t="shared" si="16"/>
        <v/>
      </c>
      <c r="K29" s="5" t="str">
        <f t="shared" si="17"/>
        <v/>
      </c>
      <c r="L29" s="5" t="str">
        <f t="shared" si="0"/>
        <v>4 BUY</v>
      </c>
      <c r="M29" s="4" t="str">
        <f t="shared" si="1"/>
        <v/>
      </c>
      <c r="N29" t="str">
        <f t="shared" si="2"/>
        <v/>
      </c>
      <c r="O29" t="str">
        <f t="shared" si="3"/>
        <v/>
      </c>
    </row>
    <row r="30" spans="1:16" x14ac:dyDescent="0.25">
      <c r="A30" t="s">
        <v>36</v>
      </c>
      <c r="B30" t="s">
        <v>8</v>
      </c>
      <c r="C30" t="s">
        <v>9</v>
      </c>
      <c r="D30">
        <v>3</v>
      </c>
      <c r="E30" t="s">
        <v>10</v>
      </c>
      <c r="F30">
        <v>72025</v>
      </c>
      <c r="G30">
        <v>467</v>
      </c>
      <c r="I30" s="4" t="str">
        <f t="shared" si="15"/>
        <v/>
      </c>
      <c r="J30" t="str">
        <f t="shared" si="16"/>
        <v/>
      </c>
      <c r="K30" s="8" t="str">
        <f t="shared" si="17"/>
        <v>3 SELL</v>
      </c>
      <c r="L30" s="8" t="str">
        <f t="shared" si="0"/>
        <v/>
      </c>
      <c r="M30" s="4" t="str">
        <f t="shared" si="1"/>
        <v/>
      </c>
      <c r="N30" t="str">
        <f t="shared" si="2"/>
        <v/>
      </c>
      <c r="O30" t="str">
        <f t="shared" si="3"/>
        <v/>
      </c>
    </row>
    <row r="31" spans="1:16" x14ac:dyDescent="0.25">
      <c r="A31" t="s">
        <v>37</v>
      </c>
      <c r="B31" t="s">
        <v>8</v>
      </c>
      <c r="C31" t="s">
        <v>9</v>
      </c>
      <c r="D31">
        <v>4</v>
      </c>
      <c r="E31" t="s">
        <v>12</v>
      </c>
      <c r="F31">
        <v>72051</v>
      </c>
      <c r="G31">
        <v>377</v>
      </c>
      <c r="I31" s="4" t="str">
        <f t="shared" si="15"/>
        <v/>
      </c>
      <c r="J31" t="str">
        <f t="shared" si="16"/>
        <v/>
      </c>
      <c r="K31" s="8" t="str">
        <f t="shared" si="17"/>
        <v/>
      </c>
      <c r="L31" s="8" t="str">
        <f t="shared" si="0"/>
        <v>4 BUY</v>
      </c>
      <c r="M31" s="4" t="str">
        <f t="shared" si="1"/>
        <v/>
      </c>
      <c r="N31" t="str">
        <f t="shared" si="2"/>
        <v/>
      </c>
      <c r="O31" t="str">
        <f t="shared" si="3"/>
        <v/>
      </c>
    </row>
    <row r="32" spans="1:16" x14ac:dyDescent="0.25">
      <c r="A32" t="s">
        <v>38</v>
      </c>
      <c r="B32" t="s">
        <v>8</v>
      </c>
      <c r="C32" t="s">
        <v>9</v>
      </c>
      <c r="D32">
        <v>2</v>
      </c>
      <c r="E32" t="s">
        <v>10</v>
      </c>
      <c r="F32">
        <v>72141</v>
      </c>
      <c r="G32">
        <v>891</v>
      </c>
      <c r="I32" s="5" t="str">
        <f t="shared" si="15"/>
        <v>2 SELL</v>
      </c>
      <c r="J32" s="5" t="str">
        <f t="shared" si="16"/>
        <v/>
      </c>
      <c r="K32" s="5" t="str">
        <f t="shared" si="17"/>
        <v/>
      </c>
      <c r="L32" s="5" t="str">
        <f t="shared" si="0"/>
        <v/>
      </c>
      <c r="M32" s="4" t="str">
        <f t="shared" si="1"/>
        <v/>
      </c>
      <c r="N32" t="str">
        <f t="shared" si="2"/>
        <v/>
      </c>
      <c r="O32" t="str">
        <f t="shared" si="3"/>
        <v/>
      </c>
    </row>
    <row r="33" spans="1:15" x14ac:dyDescent="0.25">
      <c r="A33" t="s">
        <v>39</v>
      </c>
      <c r="B33" t="s">
        <v>8</v>
      </c>
      <c r="C33" t="s">
        <v>9</v>
      </c>
      <c r="D33">
        <v>4</v>
      </c>
      <c r="E33" t="s">
        <v>12</v>
      </c>
      <c r="F33">
        <v>72166</v>
      </c>
      <c r="G33">
        <v>499</v>
      </c>
      <c r="I33" s="5" t="str">
        <f t="shared" si="15"/>
        <v/>
      </c>
      <c r="J33" s="5" t="str">
        <f t="shared" si="16"/>
        <v/>
      </c>
      <c r="K33" s="5" t="str">
        <f t="shared" si="17"/>
        <v/>
      </c>
      <c r="L33" s="5" t="str">
        <f t="shared" si="0"/>
        <v>4 BUY</v>
      </c>
      <c r="M33" s="4" t="str">
        <f t="shared" si="1"/>
        <v/>
      </c>
      <c r="N33" t="str">
        <f t="shared" si="2"/>
        <v/>
      </c>
      <c r="O33" t="str">
        <f t="shared" si="3"/>
        <v/>
      </c>
    </row>
    <row r="34" spans="1:15" x14ac:dyDescent="0.25">
      <c r="A34" t="s">
        <v>40</v>
      </c>
      <c r="B34" t="s">
        <v>8</v>
      </c>
      <c r="C34" t="s">
        <v>9</v>
      </c>
      <c r="D34">
        <v>2</v>
      </c>
      <c r="E34" t="s">
        <v>10</v>
      </c>
      <c r="F34">
        <v>72350</v>
      </c>
      <c r="G34">
        <v>361</v>
      </c>
      <c r="I34" s="5" t="str">
        <f t="shared" si="15"/>
        <v>2 SELL</v>
      </c>
      <c r="J34" s="5" t="str">
        <f t="shared" si="16"/>
        <v/>
      </c>
      <c r="K34" s="5" t="str">
        <f t="shared" si="17"/>
        <v/>
      </c>
      <c r="L34" s="5" t="str">
        <f t="shared" si="0"/>
        <v/>
      </c>
      <c r="M34" s="4" t="str">
        <f t="shared" si="1"/>
        <v/>
      </c>
      <c r="N34" t="str">
        <f t="shared" si="2"/>
        <v/>
      </c>
      <c r="O34" t="str">
        <f t="shared" si="3"/>
        <v/>
      </c>
    </row>
    <row r="35" spans="1:15" x14ac:dyDescent="0.25">
      <c r="A35" t="s">
        <v>41</v>
      </c>
      <c r="B35" t="s">
        <v>8</v>
      </c>
      <c r="C35" t="s">
        <v>9</v>
      </c>
      <c r="D35">
        <v>4</v>
      </c>
      <c r="E35" t="s">
        <v>12</v>
      </c>
      <c r="F35">
        <v>72360</v>
      </c>
      <c r="G35">
        <v>411</v>
      </c>
      <c r="I35" s="5" t="str">
        <f t="shared" si="15"/>
        <v/>
      </c>
      <c r="J35" s="5" t="str">
        <f t="shared" si="16"/>
        <v/>
      </c>
      <c r="K35" s="5" t="str">
        <f t="shared" si="17"/>
        <v/>
      </c>
      <c r="L35" s="5" t="str">
        <f t="shared" si="0"/>
        <v>4 BUY</v>
      </c>
      <c r="M35" s="4" t="str">
        <f t="shared" si="1"/>
        <v/>
      </c>
      <c r="N35" t="str">
        <f t="shared" si="2"/>
        <v/>
      </c>
      <c r="O35" t="str">
        <f t="shared" si="3"/>
        <v/>
      </c>
    </row>
    <row r="36" spans="1:15" x14ac:dyDescent="0.25">
      <c r="A36" t="s">
        <v>42</v>
      </c>
      <c r="B36" t="s">
        <v>8</v>
      </c>
      <c r="C36" t="s">
        <v>9</v>
      </c>
      <c r="D36">
        <v>3</v>
      </c>
      <c r="E36" t="s">
        <v>10</v>
      </c>
      <c r="F36">
        <v>72342</v>
      </c>
      <c r="G36">
        <v>997</v>
      </c>
      <c r="I36" s="4" t="str">
        <f t="shared" si="15"/>
        <v/>
      </c>
      <c r="J36" s="8" t="str">
        <f t="shared" si="16"/>
        <v/>
      </c>
      <c r="K36" s="8" t="str">
        <f t="shared" si="17"/>
        <v>3 SELL</v>
      </c>
      <c r="L36" t="str">
        <f t="shared" si="0"/>
        <v/>
      </c>
      <c r="M36" s="4" t="str">
        <f t="shared" si="1"/>
        <v/>
      </c>
      <c r="N36" t="str">
        <f t="shared" si="2"/>
        <v/>
      </c>
      <c r="O36" t="str">
        <f t="shared" si="3"/>
        <v/>
      </c>
    </row>
    <row r="37" spans="1:15" x14ac:dyDescent="0.25">
      <c r="A37" t="s">
        <v>43</v>
      </c>
      <c r="B37" t="s">
        <v>8</v>
      </c>
      <c r="C37" t="s">
        <v>9</v>
      </c>
      <c r="D37">
        <v>1</v>
      </c>
      <c r="E37" t="s">
        <v>12</v>
      </c>
      <c r="F37">
        <v>72300</v>
      </c>
      <c r="G37">
        <v>1000</v>
      </c>
      <c r="I37" s="1" t="str">
        <f t="shared" si="15"/>
        <v/>
      </c>
      <c r="J37" s="9" t="str">
        <f t="shared" si="16"/>
        <v>1 BUY</v>
      </c>
      <c r="K37" s="8" t="str">
        <f t="shared" si="17"/>
        <v/>
      </c>
      <c r="L37" t="str">
        <f t="shared" si="0"/>
        <v/>
      </c>
      <c r="M37" s="4" t="str">
        <f t="shared" si="1"/>
        <v/>
      </c>
      <c r="N37" t="str">
        <f t="shared" si="2"/>
        <v/>
      </c>
      <c r="O37" t="str">
        <f t="shared" si="3"/>
        <v/>
      </c>
    </row>
    <row r="38" spans="1:15" x14ac:dyDescent="0.25">
      <c r="A38" t="s">
        <v>44</v>
      </c>
      <c r="B38" t="s">
        <v>8</v>
      </c>
      <c r="C38" t="s">
        <v>9</v>
      </c>
      <c r="D38">
        <v>2</v>
      </c>
      <c r="E38" t="s">
        <v>10</v>
      </c>
      <c r="F38">
        <v>72322</v>
      </c>
      <c r="G38">
        <v>329</v>
      </c>
      <c r="I38" s="1" t="str">
        <f t="shared" si="15"/>
        <v>2 SELL</v>
      </c>
      <c r="J38" s="1" t="str">
        <f t="shared" si="16"/>
        <v/>
      </c>
      <c r="K38" t="str">
        <f t="shared" si="17"/>
        <v/>
      </c>
      <c r="L38" t="str">
        <f t="shared" si="0"/>
        <v/>
      </c>
      <c r="M38" s="4" t="str">
        <f t="shared" si="1"/>
        <v/>
      </c>
      <c r="N38" t="str">
        <f t="shared" si="2"/>
        <v/>
      </c>
      <c r="O38" t="str">
        <f t="shared" si="3"/>
        <v/>
      </c>
    </row>
    <row r="39" spans="1:15" x14ac:dyDescent="0.25">
      <c r="A39" t="s">
        <v>45</v>
      </c>
      <c r="B39" t="s">
        <v>8</v>
      </c>
      <c r="C39" t="s">
        <v>9</v>
      </c>
      <c r="D39">
        <v>4</v>
      </c>
      <c r="E39" t="s">
        <v>12</v>
      </c>
      <c r="F39">
        <v>72330</v>
      </c>
      <c r="G39">
        <v>487</v>
      </c>
      <c r="I39" s="4" t="str">
        <f t="shared" si="15"/>
        <v/>
      </c>
      <c r="J39" t="str">
        <f t="shared" si="16"/>
        <v/>
      </c>
      <c r="K39" t="str">
        <f t="shared" si="17"/>
        <v/>
      </c>
      <c r="L39" t="str">
        <f t="shared" si="0"/>
        <v>4 BUY</v>
      </c>
      <c r="M39" s="4" t="str">
        <f t="shared" si="1"/>
        <v/>
      </c>
      <c r="N39" t="str">
        <f t="shared" si="2"/>
        <v/>
      </c>
      <c r="O39" t="str">
        <f t="shared" si="3"/>
        <v/>
      </c>
    </row>
    <row r="40" spans="1:15" x14ac:dyDescent="0.25">
      <c r="A40" t="s">
        <v>46</v>
      </c>
      <c r="B40" t="s">
        <v>8</v>
      </c>
      <c r="C40" t="s">
        <v>9</v>
      </c>
      <c r="D40">
        <v>3</v>
      </c>
      <c r="E40" t="s">
        <v>10</v>
      </c>
      <c r="F40">
        <v>72316</v>
      </c>
      <c r="G40">
        <v>324</v>
      </c>
      <c r="I40" s="4" t="str">
        <f t="shared" si="15"/>
        <v/>
      </c>
      <c r="J40" t="str">
        <f t="shared" si="16"/>
        <v/>
      </c>
      <c r="K40" s="8" t="str">
        <f t="shared" si="17"/>
        <v>3 SELL</v>
      </c>
      <c r="L40" s="8" t="str">
        <f t="shared" si="0"/>
        <v/>
      </c>
      <c r="M40" s="4" t="str">
        <f t="shared" si="1"/>
        <v/>
      </c>
      <c r="N40" t="str">
        <f t="shared" si="2"/>
        <v/>
      </c>
      <c r="O40" t="str">
        <f t="shared" si="3"/>
        <v/>
      </c>
    </row>
    <row r="41" spans="1:15" x14ac:dyDescent="0.25">
      <c r="A41" t="s">
        <v>47</v>
      </c>
      <c r="B41" t="s">
        <v>8</v>
      </c>
      <c r="C41" t="s">
        <v>9</v>
      </c>
      <c r="D41">
        <v>4</v>
      </c>
      <c r="E41" t="s">
        <v>12</v>
      </c>
      <c r="F41">
        <v>72325</v>
      </c>
      <c r="G41">
        <v>708</v>
      </c>
      <c r="I41" s="4" t="str">
        <f t="shared" si="15"/>
        <v/>
      </c>
      <c r="J41" t="str">
        <f t="shared" si="16"/>
        <v/>
      </c>
      <c r="K41" s="8" t="str">
        <f t="shared" si="17"/>
        <v/>
      </c>
      <c r="L41" s="8" t="str">
        <f t="shared" si="0"/>
        <v>4 BUY</v>
      </c>
      <c r="M41" s="4" t="str">
        <f t="shared" si="1"/>
        <v/>
      </c>
      <c r="N41" t="str">
        <f t="shared" si="2"/>
        <v/>
      </c>
      <c r="O41" t="str">
        <f t="shared" si="3"/>
        <v/>
      </c>
    </row>
    <row r="42" spans="1:15" x14ac:dyDescent="0.25">
      <c r="A42" t="s">
        <v>48</v>
      </c>
      <c r="B42" t="s">
        <v>8</v>
      </c>
      <c r="C42" t="s">
        <v>9</v>
      </c>
      <c r="D42">
        <v>3</v>
      </c>
      <c r="E42" t="s">
        <v>10</v>
      </c>
      <c r="F42">
        <v>72295</v>
      </c>
      <c r="G42">
        <v>378</v>
      </c>
      <c r="I42" s="4" t="str">
        <f t="shared" si="15"/>
        <v/>
      </c>
      <c r="J42" s="8" t="str">
        <f t="shared" si="16"/>
        <v/>
      </c>
      <c r="K42" s="8" t="str">
        <f t="shared" si="17"/>
        <v>3 SELL</v>
      </c>
      <c r="L42" t="str">
        <f t="shared" si="0"/>
        <v/>
      </c>
      <c r="M42" s="4" t="str">
        <f t="shared" si="1"/>
        <v/>
      </c>
      <c r="N42" t="str">
        <f t="shared" si="2"/>
        <v/>
      </c>
      <c r="O42" t="str">
        <f t="shared" si="3"/>
        <v/>
      </c>
    </row>
    <row r="43" spans="1:15" x14ac:dyDescent="0.25">
      <c r="A43" t="s">
        <v>49</v>
      </c>
      <c r="B43" t="s">
        <v>8</v>
      </c>
      <c r="C43" t="s">
        <v>9</v>
      </c>
      <c r="D43">
        <v>1</v>
      </c>
      <c r="E43" t="s">
        <v>12</v>
      </c>
      <c r="F43">
        <v>72294</v>
      </c>
      <c r="G43">
        <v>591</v>
      </c>
      <c r="I43" s="1" t="str">
        <f t="shared" si="15"/>
        <v/>
      </c>
      <c r="J43" s="9" t="str">
        <f t="shared" si="16"/>
        <v>1 BUY</v>
      </c>
      <c r="K43" s="8" t="str">
        <f t="shared" si="17"/>
        <v/>
      </c>
      <c r="L43" t="str">
        <f t="shared" si="0"/>
        <v/>
      </c>
      <c r="M43" s="4" t="str">
        <f t="shared" si="1"/>
        <v/>
      </c>
      <c r="N43" t="str">
        <f t="shared" si="2"/>
        <v/>
      </c>
      <c r="O43" t="str">
        <f t="shared" si="3"/>
        <v/>
      </c>
    </row>
    <row r="44" spans="1:15" x14ac:dyDescent="0.25">
      <c r="A44" t="s">
        <v>50</v>
      </c>
      <c r="B44" t="s">
        <v>8</v>
      </c>
      <c r="C44" t="s">
        <v>9</v>
      </c>
      <c r="D44">
        <v>2</v>
      </c>
      <c r="E44" t="s">
        <v>10</v>
      </c>
      <c r="F44">
        <v>72310</v>
      </c>
      <c r="G44">
        <v>600</v>
      </c>
      <c r="I44" s="1" t="str">
        <f t="shared" si="15"/>
        <v>2 SELL</v>
      </c>
      <c r="J44" s="1" t="str">
        <f t="shared" si="16"/>
        <v/>
      </c>
      <c r="K44" t="str">
        <f t="shared" si="17"/>
        <v/>
      </c>
      <c r="L44" t="str">
        <f t="shared" si="0"/>
        <v/>
      </c>
      <c r="M44" s="4" t="str">
        <f t="shared" si="1"/>
        <v/>
      </c>
      <c r="N44" t="str">
        <f t="shared" si="2"/>
        <v/>
      </c>
      <c r="O44" t="str">
        <f t="shared" si="3"/>
        <v/>
      </c>
    </row>
    <row r="45" spans="1:15" x14ac:dyDescent="0.25">
      <c r="A45" t="s">
        <v>51</v>
      </c>
      <c r="B45" t="s">
        <v>8</v>
      </c>
      <c r="C45" t="s">
        <v>9</v>
      </c>
      <c r="D45">
        <v>4</v>
      </c>
      <c r="E45" t="s">
        <v>12</v>
      </c>
      <c r="F45">
        <v>72314</v>
      </c>
      <c r="G45">
        <v>372</v>
      </c>
      <c r="I45" s="4" t="str">
        <f t="shared" si="15"/>
        <v/>
      </c>
      <c r="J45" t="str">
        <f t="shared" si="16"/>
        <v/>
      </c>
      <c r="K45" t="str">
        <f t="shared" si="17"/>
        <v/>
      </c>
      <c r="L45" t="str">
        <f t="shared" si="0"/>
        <v>4 BUY</v>
      </c>
      <c r="M45" s="4" t="str">
        <f t="shared" si="1"/>
        <v/>
      </c>
      <c r="N45" t="str">
        <f t="shared" si="2"/>
        <v/>
      </c>
      <c r="O45" t="str">
        <f t="shared" si="3"/>
        <v/>
      </c>
    </row>
    <row r="46" spans="1:15" x14ac:dyDescent="0.25">
      <c r="I46" s="4" t="str">
        <f t="shared" si="15"/>
        <v/>
      </c>
      <c r="J46" t="str">
        <f t="shared" si="16"/>
        <v/>
      </c>
      <c r="K46" t="str">
        <f t="shared" si="17"/>
        <v/>
      </c>
      <c r="L46" t="str">
        <f t="shared" si="0"/>
        <v/>
      </c>
      <c r="M46" s="4" t="str">
        <f t="shared" si="1"/>
        <v/>
      </c>
      <c r="N46" t="str">
        <f t="shared" si="2"/>
        <v/>
      </c>
      <c r="O46" t="str">
        <f t="shared" si="3"/>
        <v/>
      </c>
    </row>
    <row r="47" spans="1:15" x14ac:dyDescent="0.25">
      <c r="A47" t="s">
        <v>52</v>
      </c>
      <c r="B47" t="s">
        <v>8</v>
      </c>
      <c r="C47" t="s">
        <v>9</v>
      </c>
      <c r="D47">
        <v>4</v>
      </c>
      <c r="E47" t="s">
        <v>12</v>
      </c>
      <c r="F47">
        <v>72340</v>
      </c>
      <c r="G47">
        <v>984</v>
      </c>
      <c r="I47" s="4" t="str">
        <f t="shared" si="15"/>
        <v/>
      </c>
      <c r="J47" t="str">
        <f t="shared" si="16"/>
        <v/>
      </c>
      <c r="K47" t="str">
        <f t="shared" si="17"/>
        <v/>
      </c>
      <c r="L47" t="str">
        <f t="shared" si="0"/>
        <v>4 BUY</v>
      </c>
      <c r="M47" s="4" t="str">
        <f t="shared" si="1"/>
        <v/>
      </c>
      <c r="N47" t="str">
        <f t="shared" si="2"/>
        <v/>
      </c>
      <c r="O47" t="str">
        <f t="shared" si="3"/>
        <v/>
      </c>
    </row>
    <row r="48" spans="1:15" x14ac:dyDescent="0.25">
      <c r="A48" t="s">
        <v>53</v>
      </c>
      <c r="B48" t="s">
        <v>8</v>
      </c>
      <c r="C48" t="s">
        <v>9</v>
      </c>
      <c r="D48">
        <v>3</v>
      </c>
      <c r="E48" t="s">
        <v>10</v>
      </c>
      <c r="F48">
        <v>72330</v>
      </c>
      <c r="G48">
        <v>423</v>
      </c>
      <c r="I48" s="4" t="str">
        <f t="shared" si="15"/>
        <v/>
      </c>
      <c r="J48" s="8" t="str">
        <f t="shared" si="16"/>
        <v/>
      </c>
      <c r="K48" s="8" t="str">
        <f t="shared" si="17"/>
        <v>3 SELL</v>
      </c>
      <c r="L48" t="str">
        <f t="shared" si="0"/>
        <v/>
      </c>
      <c r="M48" s="4" t="str">
        <f t="shared" si="1"/>
        <v/>
      </c>
      <c r="N48" t="str">
        <f t="shared" si="2"/>
        <v/>
      </c>
      <c r="O48" t="str">
        <f t="shared" si="3"/>
        <v/>
      </c>
    </row>
    <row r="49" spans="1:15" x14ac:dyDescent="0.25">
      <c r="A49" t="s">
        <v>54</v>
      </c>
      <c r="B49" t="s">
        <v>8</v>
      </c>
      <c r="C49" t="s">
        <v>9</v>
      </c>
      <c r="D49">
        <v>1</v>
      </c>
      <c r="E49" t="s">
        <v>12</v>
      </c>
      <c r="F49">
        <v>72327</v>
      </c>
      <c r="G49">
        <v>374</v>
      </c>
      <c r="I49" s="1" t="str">
        <f t="shared" si="15"/>
        <v/>
      </c>
      <c r="J49" s="9" t="str">
        <f t="shared" si="16"/>
        <v>1 BUY</v>
      </c>
      <c r="K49" s="8" t="str">
        <f t="shared" si="17"/>
        <v/>
      </c>
      <c r="L49" t="str">
        <f t="shared" si="0"/>
        <v/>
      </c>
      <c r="M49" s="4" t="str">
        <f t="shared" si="1"/>
        <v/>
      </c>
      <c r="N49" t="str">
        <f t="shared" si="2"/>
        <v/>
      </c>
      <c r="O49" t="str">
        <f t="shared" si="3"/>
        <v/>
      </c>
    </row>
    <row r="50" spans="1:15" x14ac:dyDescent="0.25">
      <c r="A50" t="s">
        <v>55</v>
      </c>
      <c r="B50" t="s">
        <v>8</v>
      </c>
      <c r="C50" t="s">
        <v>9</v>
      </c>
      <c r="D50">
        <v>2</v>
      </c>
      <c r="E50" t="s">
        <v>10</v>
      </c>
      <c r="F50">
        <v>72390</v>
      </c>
      <c r="G50">
        <v>441</v>
      </c>
      <c r="I50" s="1" t="str">
        <f t="shared" si="15"/>
        <v>2 SELL</v>
      </c>
      <c r="J50" s="1" t="str">
        <f t="shared" si="16"/>
        <v/>
      </c>
      <c r="K50" t="str">
        <f t="shared" si="17"/>
        <v/>
      </c>
      <c r="L50" t="str">
        <f t="shared" si="0"/>
        <v/>
      </c>
      <c r="M50" s="4" t="str">
        <f t="shared" si="1"/>
        <v/>
      </c>
      <c r="N50" t="str">
        <f t="shared" si="2"/>
        <v/>
      </c>
      <c r="O50" t="str">
        <f t="shared" si="3"/>
        <v/>
      </c>
    </row>
    <row r="51" spans="1:15" x14ac:dyDescent="0.25">
      <c r="A51" t="s">
        <v>56</v>
      </c>
      <c r="B51" t="s">
        <v>8</v>
      </c>
      <c r="C51" t="s">
        <v>9</v>
      </c>
      <c r="D51">
        <v>1</v>
      </c>
      <c r="E51" t="s">
        <v>12</v>
      </c>
      <c r="F51">
        <v>72378</v>
      </c>
      <c r="G51">
        <v>470</v>
      </c>
      <c r="I51" s="1" t="str">
        <f t="shared" si="15"/>
        <v/>
      </c>
      <c r="J51" s="1" t="str">
        <f t="shared" si="16"/>
        <v>1 BUY</v>
      </c>
      <c r="K51" t="str">
        <f t="shared" si="17"/>
        <v/>
      </c>
      <c r="L51" t="str">
        <f t="shared" si="0"/>
        <v/>
      </c>
      <c r="M51" s="4" t="str">
        <f t="shared" si="1"/>
        <v/>
      </c>
      <c r="N51" t="str">
        <f t="shared" si="2"/>
        <v/>
      </c>
      <c r="O51" t="str">
        <f t="shared" si="3"/>
        <v/>
      </c>
    </row>
    <row r="52" spans="1:15" x14ac:dyDescent="0.25">
      <c r="A52" t="s">
        <v>57</v>
      </c>
      <c r="B52" t="s">
        <v>8</v>
      </c>
      <c r="C52" t="s">
        <v>9</v>
      </c>
      <c r="D52">
        <v>2</v>
      </c>
      <c r="E52" t="s">
        <v>10</v>
      </c>
      <c r="F52">
        <v>72450</v>
      </c>
      <c r="G52">
        <v>605</v>
      </c>
      <c r="I52" s="1" t="str">
        <f t="shared" si="15"/>
        <v>2 SELL</v>
      </c>
      <c r="J52" s="1" t="str">
        <f t="shared" si="16"/>
        <v/>
      </c>
      <c r="K52" t="str">
        <f t="shared" si="17"/>
        <v/>
      </c>
      <c r="L52" t="str">
        <f t="shared" si="0"/>
        <v/>
      </c>
      <c r="M52" s="4" t="str">
        <f t="shared" si="1"/>
        <v/>
      </c>
      <c r="N52" t="str">
        <f t="shared" si="2"/>
        <v/>
      </c>
      <c r="O52" t="str">
        <f t="shared" si="3"/>
        <v/>
      </c>
    </row>
    <row r="53" spans="1:15" x14ac:dyDescent="0.25">
      <c r="A53" t="s">
        <v>58</v>
      </c>
      <c r="B53" t="s">
        <v>8</v>
      </c>
      <c r="C53" t="s">
        <v>9</v>
      </c>
      <c r="D53">
        <v>4</v>
      </c>
      <c r="E53" t="s">
        <v>12</v>
      </c>
      <c r="F53">
        <v>72499</v>
      </c>
      <c r="G53">
        <v>500</v>
      </c>
      <c r="I53" s="4" t="str">
        <f t="shared" si="15"/>
        <v/>
      </c>
      <c r="J53" t="str">
        <f t="shared" si="16"/>
        <v/>
      </c>
      <c r="K53" t="str">
        <f t="shared" si="17"/>
        <v/>
      </c>
      <c r="L53" t="str">
        <f t="shared" si="0"/>
        <v>4 BUY</v>
      </c>
      <c r="M53" s="4" t="str">
        <f t="shared" si="1"/>
        <v/>
      </c>
      <c r="N53" t="str">
        <f t="shared" si="2"/>
        <v/>
      </c>
      <c r="O53" t="str">
        <f t="shared" si="3"/>
        <v/>
      </c>
    </row>
    <row r="54" spans="1:15" x14ac:dyDescent="0.25">
      <c r="A54" t="s">
        <v>59</v>
      </c>
      <c r="B54" t="s">
        <v>8</v>
      </c>
      <c r="C54" t="s">
        <v>9</v>
      </c>
      <c r="D54">
        <v>2</v>
      </c>
      <c r="E54" t="s">
        <v>10</v>
      </c>
      <c r="F54">
        <v>72500</v>
      </c>
      <c r="G54">
        <v>1606</v>
      </c>
      <c r="I54" s="1" t="str">
        <f t="shared" si="15"/>
        <v>2 SELL</v>
      </c>
      <c r="J54" s="1" t="str">
        <f t="shared" si="16"/>
        <v/>
      </c>
      <c r="K54" t="str">
        <f t="shared" si="17"/>
        <v/>
      </c>
      <c r="L54" t="str">
        <f t="shared" si="0"/>
        <v/>
      </c>
      <c r="M54" s="4" t="str">
        <f t="shared" si="1"/>
        <v/>
      </c>
      <c r="N54" t="str">
        <f t="shared" si="2"/>
        <v/>
      </c>
      <c r="O54" t="str">
        <f t="shared" si="3"/>
        <v/>
      </c>
    </row>
    <row r="55" spans="1:15" x14ac:dyDescent="0.25">
      <c r="A55" t="s">
        <v>60</v>
      </c>
      <c r="B55" t="s">
        <v>8</v>
      </c>
      <c r="C55" t="s">
        <v>9</v>
      </c>
      <c r="D55">
        <v>4</v>
      </c>
      <c r="E55" t="s">
        <v>12</v>
      </c>
      <c r="F55">
        <v>72542</v>
      </c>
      <c r="G55">
        <v>325</v>
      </c>
      <c r="I55" s="1" t="str">
        <f t="shared" si="15"/>
        <v/>
      </c>
      <c r="J55" s="1" t="str">
        <f t="shared" si="16"/>
        <v/>
      </c>
      <c r="K55" t="str">
        <f t="shared" si="17"/>
        <v/>
      </c>
      <c r="L55" t="str">
        <f t="shared" si="0"/>
        <v>4 BUY</v>
      </c>
      <c r="M55" s="4" t="str">
        <f t="shared" si="1"/>
        <v/>
      </c>
      <c r="N55" t="str">
        <f t="shared" si="2"/>
        <v/>
      </c>
      <c r="O55" t="str">
        <f t="shared" si="3"/>
        <v/>
      </c>
    </row>
    <row r="56" spans="1:15" x14ac:dyDescent="0.25">
      <c r="A56" t="s">
        <v>61</v>
      </c>
      <c r="B56" t="s">
        <v>8</v>
      </c>
      <c r="C56" t="s">
        <v>9</v>
      </c>
      <c r="D56">
        <v>3</v>
      </c>
      <c r="E56" t="s">
        <v>10</v>
      </c>
      <c r="F56">
        <v>72468</v>
      </c>
      <c r="G56">
        <v>495</v>
      </c>
      <c r="I56" s="1" t="str">
        <f t="shared" si="15"/>
        <v/>
      </c>
      <c r="J56" s="8" t="str">
        <f t="shared" si="16"/>
        <v/>
      </c>
      <c r="K56" s="8" t="str">
        <f t="shared" si="17"/>
        <v>3 SELL</v>
      </c>
      <c r="L56" t="str">
        <f t="shared" si="0"/>
        <v/>
      </c>
      <c r="M56" s="4" t="str">
        <f t="shared" si="1"/>
        <v/>
      </c>
      <c r="N56" t="str">
        <f t="shared" si="2"/>
        <v/>
      </c>
      <c r="O56" t="str">
        <f t="shared" si="3"/>
        <v/>
      </c>
    </row>
    <row r="57" spans="1:15" x14ac:dyDescent="0.25">
      <c r="A57" t="s">
        <v>62</v>
      </c>
      <c r="B57" t="s">
        <v>8</v>
      </c>
      <c r="C57" t="s">
        <v>9</v>
      </c>
      <c r="D57">
        <v>1</v>
      </c>
      <c r="E57" t="s">
        <v>12</v>
      </c>
      <c r="F57">
        <v>72460</v>
      </c>
      <c r="G57">
        <v>687</v>
      </c>
      <c r="I57" s="1" t="str">
        <f t="shared" si="15"/>
        <v/>
      </c>
      <c r="J57" s="9" t="str">
        <f t="shared" si="16"/>
        <v>1 BUY</v>
      </c>
      <c r="K57" s="8" t="str">
        <f t="shared" si="17"/>
        <v/>
      </c>
      <c r="L57" t="str">
        <f t="shared" si="0"/>
        <v/>
      </c>
      <c r="M57" s="4" t="str">
        <f t="shared" si="1"/>
        <v/>
      </c>
      <c r="N57" t="str">
        <f t="shared" si="2"/>
        <v/>
      </c>
      <c r="O57" t="str">
        <f t="shared" si="3"/>
        <v/>
      </c>
    </row>
    <row r="58" spans="1:15" x14ac:dyDescent="0.25">
      <c r="A58" t="s">
        <v>63</v>
      </c>
      <c r="B58" t="s">
        <v>8</v>
      </c>
      <c r="C58" t="s">
        <v>9</v>
      </c>
      <c r="D58">
        <v>3</v>
      </c>
      <c r="E58" t="s">
        <v>10</v>
      </c>
      <c r="F58">
        <v>72454</v>
      </c>
      <c r="G58">
        <v>557</v>
      </c>
      <c r="I58" s="4" t="str">
        <f t="shared" si="15"/>
        <v/>
      </c>
      <c r="J58" s="8" t="str">
        <f t="shared" si="16"/>
        <v/>
      </c>
      <c r="K58" s="8" t="str">
        <f t="shared" si="17"/>
        <v>3 SELL</v>
      </c>
      <c r="L58" t="str">
        <f t="shared" si="0"/>
        <v/>
      </c>
      <c r="M58" s="4" t="str">
        <f t="shared" si="1"/>
        <v/>
      </c>
      <c r="N58" t="str">
        <f t="shared" si="2"/>
        <v/>
      </c>
      <c r="O58" t="str">
        <f t="shared" si="3"/>
        <v/>
      </c>
    </row>
    <row r="59" spans="1:15" x14ac:dyDescent="0.25">
      <c r="A59" t="s">
        <v>64</v>
      </c>
      <c r="B59" t="s">
        <v>8</v>
      </c>
      <c r="C59" t="s">
        <v>9</v>
      </c>
      <c r="D59">
        <v>1</v>
      </c>
      <c r="E59" t="s">
        <v>12</v>
      </c>
      <c r="F59">
        <v>72408</v>
      </c>
      <c r="G59">
        <v>397</v>
      </c>
      <c r="I59" s="1" t="str">
        <f t="shared" si="15"/>
        <v/>
      </c>
      <c r="J59" s="8" t="str">
        <f t="shared" si="16"/>
        <v>1 BUY</v>
      </c>
      <c r="K59" s="8" t="str">
        <f t="shared" si="17"/>
        <v/>
      </c>
      <c r="L59" t="str">
        <f t="shared" si="0"/>
        <v/>
      </c>
      <c r="M59" s="4" t="str">
        <f t="shared" si="1"/>
        <v/>
      </c>
      <c r="N59" t="str">
        <f t="shared" si="2"/>
        <v/>
      </c>
      <c r="O59" t="str">
        <f t="shared" si="3"/>
        <v/>
      </c>
    </row>
    <row r="60" spans="1:15" x14ac:dyDescent="0.25">
      <c r="A60" t="s">
        <v>65</v>
      </c>
      <c r="B60" t="s">
        <v>8</v>
      </c>
      <c r="C60" t="s">
        <v>9</v>
      </c>
      <c r="D60">
        <v>3</v>
      </c>
      <c r="E60" t="s">
        <v>10</v>
      </c>
      <c r="F60">
        <v>72400</v>
      </c>
      <c r="G60">
        <v>551</v>
      </c>
      <c r="I60" s="1" t="str">
        <f t="shared" si="15"/>
        <v/>
      </c>
      <c r="J60" s="1" t="str">
        <f t="shared" si="16"/>
        <v/>
      </c>
      <c r="K60" t="str">
        <f t="shared" si="17"/>
        <v>3 SELL</v>
      </c>
      <c r="L60" t="str">
        <f t="shared" si="0"/>
        <v/>
      </c>
      <c r="M60" s="4" t="str">
        <f t="shared" si="1"/>
        <v/>
      </c>
      <c r="N60" t="str">
        <f t="shared" si="2"/>
        <v/>
      </c>
      <c r="O60" t="str">
        <f t="shared" si="3"/>
        <v/>
      </c>
    </row>
    <row r="61" spans="1:15" x14ac:dyDescent="0.25">
      <c r="A61" t="s">
        <v>66</v>
      </c>
      <c r="B61" t="s">
        <v>8</v>
      </c>
      <c r="C61" t="s">
        <v>9</v>
      </c>
      <c r="D61">
        <v>4</v>
      </c>
      <c r="E61" t="s">
        <v>12</v>
      </c>
      <c r="F61">
        <v>72429</v>
      </c>
      <c r="G61">
        <v>921</v>
      </c>
      <c r="I61" s="1" t="str">
        <f t="shared" si="15"/>
        <v/>
      </c>
      <c r="J61" s="1" t="str">
        <f t="shared" si="16"/>
        <v/>
      </c>
      <c r="K61" t="str">
        <f t="shared" si="17"/>
        <v/>
      </c>
      <c r="L61" t="str">
        <f t="shared" si="0"/>
        <v>4 BUY</v>
      </c>
      <c r="M61" s="4" t="str">
        <f t="shared" si="1"/>
        <v/>
      </c>
      <c r="N61" t="str">
        <f t="shared" si="2"/>
        <v/>
      </c>
      <c r="O61" t="str">
        <f t="shared" si="3"/>
        <v/>
      </c>
    </row>
    <row r="62" spans="1:15" x14ac:dyDescent="0.25">
      <c r="A62" t="s">
        <v>67</v>
      </c>
      <c r="B62" t="s">
        <v>8</v>
      </c>
      <c r="C62" t="s">
        <v>9</v>
      </c>
      <c r="D62">
        <v>2</v>
      </c>
      <c r="E62" t="s">
        <v>10</v>
      </c>
      <c r="F62">
        <v>72440</v>
      </c>
      <c r="G62">
        <v>703</v>
      </c>
      <c r="I62" s="1" t="str">
        <f t="shared" si="15"/>
        <v>2 SELL</v>
      </c>
      <c r="J62" s="1" t="str">
        <f t="shared" si="16"/>
        <v/>
      </c>
      <c r="K62" t="str">
        <f t="shared" si="17"/>
        <v/>
      </c>
      <c r="L62" t="str">
        <f t="shared" si="0"/>
        <v/>
      </c>
      <c r="M62" s="4" t="str">
        <f t="shared" si="1"/>
        <v/>
      </c>
      <c r="N62" t="str">
        <f t="shared" si="2"/>
        <v/>
      </c>
      <c r="O62" t="str">
        <f t="shared" si="3"/>
        <v/>
      </c>
    </row>
    <row r="63" spans="1:15" x14ac:dyDescent="0.25">
      <c r="A63" t="s">
        <v>68</v>
      </c>
      <c r="B63" t="s">
        <v>8</v>
      </c>
      <c r="C63" t="s">
        <v>9</v>
      </c>
      <c r="D63">
        <v>1</v>
      </c>
      <c r="E63" t="s">
        <v>12</v>
      </c>
      <c r="F63">
        <v>72426</v>
      </c>
      <c r="G63">
        <v>400</v>
      </c>
      <c r="I63" s="1" t="str">
        <f t="shared" si="15"/>
        <v/>
      </c>
      <c r="J63" s="1" t="str">
        <f t="shared" si="16"/>
        <v>1 BUY</v>
      </c>
      <c r="K63" t="str">
        <f t="shared" si="17"/>
        <v/>
      </c>
      <c r="L63" t="str">
        <f t="shared" si="0"/>
        <v/>
      </c>
      <c r="M63" s="4" t="str">
        <f t="shared" si="1"/>
        <v/>
      </c>
      <c r="N63" t="str">
        <f t="shared" si="2"/>
        <v/>
      </c>
      <c r="O63" t="str">
        <f t="shared" si="3"/>
        <v/>
      </c>
    </row>
    <row r="64" spans="1:15" x14ac:dyDescent="0.25">
      <c r="A64" t="s">
        <v>69</v>
      </c>
      <c r="B64" t="s">
        <v>8</v>
      </c>
      <c r="C64" t="s">
        <v>9</v>
      </c>
      <c r="D64">
        <v>3</v>
      </c>
      <c r="E64" t="s">
        <v>10</v>
      </c>
      <c r="F64">
        <v>72408</v>
      </c>
      <c r="G64">
        <v>781</v>
      </c>
      <c r="I64" s="1" t="str">
        <f t="shared" si="15"/>
        <v/>
      </c>
      <c r="J64" s="1" t="str">
        <f t="shared" si="16"/>
        <v/>
      </c>
      <c r="K64" t="str">
        <f t="shared" si="17"/>
        <v>3 SELL</v>
      </c>
      <c r="L64" t="str">
        <f t="shared" si="0"/>
        <v/>
      </c>
      <c r="M64" s="4" t="str">
        <f t="shared" si="1"/>
        <v/>
      </c>
      <c r="N64" t="str">
        <f t="shared" si="2"/>
        <v/>
      </c>
      <c r="O64" t="str">
        <f t="shared" si="3"/>
        <v/>
      </c>
    </row>
    <row r="65" spans="1:15" x14ac:dyDescent="0.25">
      <c r="A65" t="s">
        <v>70</v>
      </c>
      <c r="B65" t="s">
        <v>8</v>
      </c>
      <c r="C65" t="s">
        <v>9</v>
      </c>
      <c r="D65">
        <v>4</v>
      </c>
      <c r="E65" t="s">
        <v>12</v>
      </c>
      <c r="F65">
        <v>72450</v>
      </c>
      <c r="G65">
        <v>431</v>
      </c>
      <c r="I65" s="1" t="str">
        <f t="shared" si="15"/>
        <v/>
      </c>
      <c r="J65" s="1" t="str">
        <f t="shared" si="16"/>
        <v/>
      </c>
      <c r="K65" t="str">
        <f t="shared" si="17"/>
        <v/>
      </c>
      <c r="L65" t="str">
        <f t="shared" si="0"/>
        <v>4 BUY</v>
      </c>
      <c r="M65" s="4" t="str">
        <f t="shared" si="1"/>
        <v/>
      </c>
      <c r="N65" t="str">
        <f t="shared" si="2"/>
        <v/>
      </c>
      <c r="O65" t="str">
        <f t="shared" si="3"/>
        <v/>
      </c>
    </row>
    <row r="66" spans="1:15" x14ac:dyDescent="0.25">
      <c r="A66" t="s">
        <v>71</v>
      </c>
      <c r="B66" t="s">
        <v>8</v>
      </c>
      <c r="C66" t="s">
        <v>9</v>
      </c>
      <c r="D66">
        <v>2</v>
      </c>
      <c r="E66" t="s">
        <v>10</v>
      </c>
      <c r="F66">
        <v>72628</v>
      </c>
      <c r="G66">
        <v>367</v>
      </c>
      <c r="I66" s="1" t="str">
        <f t="shared" si="15"/>
        <v>2 SELL</v>
      </c>
      <c r="J66" s="1" t="str">
        <f t="shared" si="16"/>
        <v/>
      </c>
      <c r="K66" t="str">
        <f t="shared" si="17"/>
        <v/>
      </c>
      <c r="L66" t="str">
        <f t="shared" ref="L66:L129" si="18">IF(D66=4,IF(E66="BUY","4 BUY",""),"")</f>
        <v/>
      </c>
      <c r="M66" s="4" t="str">
        <f t="shared" ref="M66:M129" si="19">IF(D66=2,IF(E66="BUY","2 BUY",""),"")</f>
        <v/>
      </c>
      <c r="N66" t="str">
        <f t="shared" ref="N66:N129" si="20">IF(D66=4,IF(E66="SELL","4 SELL",""),"")</f>
        <v/>
      </c>
      <c r="O66" t="str">
        <f t="shared" ref="O66:O129" si="21">IF(D66=1,IF(E66="SELL","1 SELL",""),"")</f>
        <v/>
      </c>
    </row>
    <row r="67" spans="1:15" x14ac:dyDescent="0.25">
      <c r="A67" t="s">
        <v>72</v>
      </c>
      <c r="B67" t="s">
        <v>8</v>
      </c>
      <c r="C67" t="s">
        <v>9</v>
      </c>
      <c r="D67">
        <v>2</v>
      </c>
      <c r="E67" t="s">
        <v>12</v>
      </c>
      <c r="F67">
        <v>72628</v>
      </c>
      <c r="G67">
        <v>1418</v>
      </c>
      <c r="I67" s="4" t="str">
        <f>IF(D67=2,IF(E67="SELL","2 SELL",""),"")</f>
        <v/>
      </c>
      <c r="J67" t="str">
        <f t="shared" si="16"/>
        <v/>
      </c>
      <c r="K67" t="str">
        <f t="shared" si="17"/>
        <v/>
      </c>
      <c r="L67" t="str">
        <f t="shared" si="18"/>
        <v/>
      </c>
      <c r="M67" s="4" t="str">
        <f t="shared" si="19"/>
        <v>2 BUY</v>
      </c>
      <c r="N67" t="str">
        <f t="shared" si="20"/>
        <v/>
      </c>
      <c r="O67" t="str">
        <f t="shared" si="21"/>
        <v/>
      </c>
    </row>
    <row r="68" spans="1:15" x14ac:dyDescent="0.25">
      <c r="A68" t="s">
        <v>73</v>
      </c>
      <c r="B68" t="s">
        <v>8</v>
      </c>
      <c r="C68" t="s">
        <v>9</v>
      </c>
      <c r="D68">
        <v>3</v>
      </c>
      <c r="E68" t="s">
        <v>10</v>
      </c>
      <c r="F68">
        <v>72625</v>
      </c>
      <c r="G68">
        <v>493</v>
      </c>
      <c r="I68" s="4" t="str">
        <f t="shared" si="15"/>
        <v/>
      </c>
      <c r="J68" t="str">
        <f t="shared" si="16"/>
        <v/>
      </c>
      <c r="K68" s="8" t="str">
        <f t="shared" si="17"/>
        <v>3 SELL</v>
      </c>
      <c r="L68" s="8" t="str">
        <f t="shared" si="18"/>
        <v/>
      </c>
      <c r="M68" s="4" t="str">
        <f t="shared" si="19"/>
        <v/>
      </c>
      <c r="N68" t="str">
        <f t="shared" si="20"/>
        <v/>
      </c>
      <c r="O68" t="str">
        <f t="shared" si="21"/>
        <v/>
      </c>
    </row>
    <row r="69" spans="1:15" x14ac:dyDescent="0.25">
      <c r="A69" t="s">
        <v>74</v>
      </c>
      <c r="B69" t="s">
        <v>8</v>
      </c>
      <c r="C69" t="s">
        <v>9</v>
      </c>
      <c r="D69">
        <v>4</v>
      </c>
      <c r="E69" t="s">
        <v>12</v>
      </c>
      <c r="F69">
        <v>72635</v>
      </c>
      <c r="G69">
        <v>1003</v>
      </c>
      <c r="I69" s="4" t="str">
        <f t="shared" si="15"/>
        <v/>
      </c>
      <c r="J69" t="str">
        <f t="shared" si="16"/>
        <v/>
      </c>
      <c r="K69" s="8" t="str">
        <f t="shared" si="17"/>
        <v/>
      </c>
      <c r="L69" s="8" t="str">
        <f t="shared" si="18"/>
        <v>4 BUY</v>
      </c>
      <c r="M69" s="4" t="str">
        <f t="shared" si="19"/>
        <v/>
      </c>
      <c r="N69" t="str">
        <f t="shared" si="20"/>
        <v/>
      </c>
      <c r="O69" t="str">
        <f t="shared" si="21"/>
        <v/>
      </c>
    </row>
    <row r="70" spans="1:15" x14ac:dyDescent="0.25">
      <c r="A70" t="s">
        <v>75</v>
      </c>
      <c r="B70" t="s">
        <v>8</v>
      </c>
      <c r="C70" t="s">
        <v>9</v>
      </c>
      <c r="D70">
        <v>2</v>
      </c>
      <c r="E70" t="s">
        <v>10</v>
      </c>
      <c r="F70">
        <v>72670</v>
      </c>
      <c r="G70">
        <v>491</v>
      </c>
      <c r="I70" s="1" t="str">
        <f t="shared" si="15"/>
        <v>2 SELL</v>
      </c>
      <c r="J70" s="1" t="str">
        <f t="shared" si="16"/>
        <v/>
      </c>
      <c r="K70" t="str">
        <f t="shared" si="17"/>
        <v/>
      </c>
      <c r="L70" t="str">
        <f t="shared" si="18"/>
        <v/>
      </c>
      <c r="M70" s="4" t="str">
        <f t="shared" si="19"/>
        <v/>
      </c>
      <c r="N70" t="str">
        <f t="shared" si="20"/>
        <v/>
      </c>
      <c r="O70" t="str">
        <f t="shared" si="21"/>
        <v/>
      </c>
    </row>
    <row r="71" spans="1:15" x14ac:dyDescent="0.25">
      <c r="A71" t="s">
        <v>76</v>
      </c>
      <c r="B71" t="s">
        <v>8</v>
      </c>
      <c r="C71" t="s">
        <v>9</v>
      </c>
      <c r="D71">
        <v>1</v>
      </c>
      <c r="E71" t="s">
        <v>12</v>
      </c>
      <c r="F71">
        <v>72649</v>
      </c>
      <c r="G71">
        <v>396</v>
      </c>
      <c r="I71" s="1" t="str">
        <f t="shared" si="15"/>
        <v/>
      </c>
      <c r="J71" s="1" t="str">
        <f t="shared" si="16"/>
        <v>1 BUY</v>
      </c>
      <c r="K71" t="str">
        <f t="shared" si="17"/>
        <v/>
      </c>
      <c r="L71" t="str">
        <f t="shared" si="18"/>
        <v/>
      </c>
      <c r="M71" s="4" t="str">
        <f t="shared" si="19"/>
        <v/>
      </c>
      <c r="N71" t="str">
        <f t="shared" si="20"/>
        <v/>
      </c>
      <c r="O71" t="str">
        <f t="shared" si="21"/>
        <v/>
      </c>
    </row>
    <row r="72" spans="1:15" x14ac:dyDescent="0.25">
      <c r="A72" t="s">
        <v>77</v>
      </c>
      <c r="B72" t="s">
        <v>8</v>
      </c>
      <c r="C72" t="s">
        <v>9</v>
      </c>
      <c r="D72">
        <v>3</v>
      </c>
      <c r="E72" t="s">
        <v>10</v>
      </c>
      <c r="F72">
        <v>72632</v>
      </c>
      <c r="G72">
        <v>455</v>
      </c>
      <c r="I72" s="4" t="str">
        <f t="shared" si="15"/>
        <v/>
      </c>
      <c r="J72" s="8" t="str">
        <f t="shared" si="16"/>
        <v/>
      </c>
      <c r="K72" s="8" t="str">
        <f t="shared" si="17"/>
        <v>3 SELL</v>
      </c>
      <c r="L72" t="str">
        <f t="shared" si="18"/>
        <v/>
      </c>
      <c r="M72" s="4" t="str">
        <f t="shared" si="19"/>
        <v/>
      </c>
      <c r="N72" t="str">
        <f t="shared" si="20"/>
        <v/>
      </c>
      <c r="O72" t="str">
        <f t="shared" si="21"/>
        <v/>
      </c>
    </row>
    <row r="73" spans="1:15" x14ac:dyDescent="0.25">
      <c r="A73" t="s">
        <v>78</v>
      </c>
      <c r="B73" t="s">
        <v>8</v>
      </c>
      <c r="C73" t="s">
        <v>9</v>
      </c>
      <c r="D73">
        <v>1</v>
      </c>
      <c r="E73" t="s">
        <v>12</v>
      </c>
      <c r="F73">
        <v>72630</v>
      </c>
      <c r="G73">
        <v>825</v>
      </c>
      <c r="I73" s="4" t="str">
        <f t="shared" si="15"/>
        <v/>
      </c>
      <c r="J73" s="8" t="str">
        <f t="shared" si="16"/>
        <v>1 BUY</v>
      </c>
      <c r="K73" s="8" t="str">
        <f t="shared" si="17"/>
        <v/>
      </c>
      <c r="L73" t="str">
        <f t="shared" si="18"/>
        <v/>
      </c>
      <c r="M73" s="4" t="str">
        <f t="shared" si="19"/>
        <v/>
      </c>
      <c r="N73" t="str">
        <f t="shared" si="20"/>
        <v/>
      </c>
      <c r="O73" t="str">
        <f t="shared" si="21"/>
        <v/>
      </c>
    </row>
    <row r="74" spans="1:15" x14ac:dyDescent="0.25">
      <c r="A74" t="s">
        <v>79</v>
      </c>
      <c r="B74" t="s">
        <v>8</v>
      </c>
      <c r="C74" t="s">
        <v>9</v>
      </c>
      <c r="D74">
        <v>3</v>
      </c>
      <c r="E74" t="s">
        <v>10</v>
      </c>
      <c r="F74">
        <v>72580</v>
      </c>
      <c r="G74">
        <v>451</v>
      </c>
      <c r="I74" s="4" t="str">
        <f t="shared" si="15"/>
        <v/>
      </c>
      <c r="J74" s="8" t="str">
        <f t="shared" si="16"/>
        <v/>
      </c>
      <c r="K74" s="8" t="str">
        <f t="shared" si="17"/>
        <v>3 SELL</v>
      </c>
      <c r="L74" t="str">
        <f t="shared" si="18"/>
        <v/>
      </c>
      <c r="M74" s="4" t="str">
        <f t="shared" si="19"/>
        <v/>
      </c>
      <c r="N74" t="str">
        <f t="shared" si="20"/>
        <v/>
      </c>
      <c r="O74" t="str">
        <f t="shared" si="21"/>
        <v/>
      </c>
    </row>
    <row r="75" spans="1:15" x14ac:dyDescent="0.25">
      <c r="A75" t="s">
        <v>80</v>
      </c>
      <c r="B75" t="s">
        <v>8</v>
      </c>
      <c r="C75" t="s">
        <v>9</v>
      </c>
      <c r="D75">
        <v>1</v>
      </c>
      <c r="E75" t="s">
        <v>12</v>
      </c>
      <c r="F75">
        <v>72574</v>
      </c>
      <c r="G75">
        <v>474</v>
      </c>
      <c r="I75" s="1" t="str">
        <f t="shared" si="15"/>
        <v/>
      </c>
      <c r="J75" s="9" t="str">
        <f t="shared" si="16"/>
        <v>1 BUY</v>
      </c>
      <c r="K75" s="8" t="str">
        <f t="shared" si="17"/>
        <v/>
      </c>
      <c r="L75" t="str">
        <f t="shared" si="18"/>
        <v/>
      </c>
      <c r="M75" s="4" t="str">
        <f t="shared" si="19"/>
        <v/>
      </c>
      <c r="N75" t="str">
        <f t="shared" si="20"/>
        <v/>
      </c>
      <c r="O75" t="str">
        <f t="shared" si="21"/>
        <v/>
      </c>
    </row>
    <row r="76" spans="1:15" x14ac:dyDescent="0.25">
      <c r="A76" t="s">
        <v>81</v>
      </c>
      <c r="B76" t="s">
        <v>8</v>
      </c>
      <c r="C76" t="s">
        <v>9</v>
      </c>
      <c r="D76">
        <v>2</v>
      </c>
      <c r="E76" t="s">
        <v>10</v>
      </c>
      <c r="F76">
        <v>72580</v>
      </c>
      <c r="G76">
        <v>834</v>
      </c>
      <c r="I76" s="1" t="str">
        <f t="shared" si="15"/>
        <v>2 SELL</v>
      </c>
      <c r="J76" s="1" t="str">
        <f t="shared" si="16"/>
        <v/>
      </c>
      <c r="K76" t="str">
        <f t="shared" si="17"/>
        <v/>
      </c>
      <c r="L76" t="str">
        <f t="shared" si="18"/>
        <v/>
      </c>
      <c r="M76" s="4" t="str">
        <f t="shared" si="19"/>
        <v/>
      </c>
      <c r="N76" t="str">
        <f t="shared" si="20"/>
        <v/>
      </c>
      <c r="O76" t="str">
        <f t="shared" si="21"/>
        <v/>
      </c>
    </row>
    <row r="77" spans="1:15" x14ac:dyDescent="0.25">
      <c r="A77" t="s">
        <v>82</v>
      </c>
      <c r="B77" t="s">
        <v>8</v>
      </c>
      <c r="C77" t="s">
        <v>9</v>
      </c>
      <c r="D77">
        <v>1</v>
      </c>
      <c r="E77" t="s">
        <v>12</v>
      </c>
      <c r="F77">
        <v>72570</v>
      </c>
      <c r="G77">
        <v>809</v>
      </c>
      <c r="I77" s="1" t="str">
        <f t="shared" si="15"/>
        <v/>
      </c>
      <c r="J77" s="1" t="str">
        <f t="shared" si="16"/>
        <v>1 BUY</v>
      </c>
      <c r="K77" t="str">
        <f t="shared" si="17"/>
        <v/>
      </c>
      <c r="L77" t="str">
        <f t="shared" si="18"/>
        <v/>
      </c>
      <c r="M77" s="4" t="str">
        <f t="shared" si="19"/>
        <v/>
      </c>
      <c r="N77" t="str">
        <f t="shared" si="20"/>
        <v/>
      </c>
      <c r="O77" t="str">
        <f t="shared" si="21"/>
        <v/>
      </c>
    </row>
    <row r="78" spans="1:15" x14ac:dyDescent="0.25">
      <c r="A78" t="s">
        <v>83</v>
      </c>
      <c r="B78" t="s">
        <v>8</v>
      </c>
      <c r="C78" t="s">
        <v>9</v>
      </c>
      <c r="D78">
        <v>3</v>
      </c>
      <c r="E78" t="s">
        <v>10</v>
      </c>
      <c r="F78">
        <v>72545</v>
      </c>
      <c r="G78">
        <v>386</v>
      </c>
      <c r="I78" s="1" t="str">
        <f t="shared" si="15"/>
        <v/>
      </c>
      <c r="J78" s="1" t="str">
        <f t="shared" si="16"/>
        <v/>
      </c>
      <c r="K78" t="str">
        <f t="shared" si="17"/>
        <v>3 SELL</v>
      </c>
      <c r="L78" t="str">
        <f t="shared" si="18"/>
        <v/>
      </c>
      <c r="M78" s="4" t="str">
        <f t="shared" si="19"/>
        <v/>
      </c>
      <c r="N78" t="str">
        <f t="shared" si="20"/>
        <v/>
      </c>
      <c r="O78" t="str">
        <f t="shared" si="21"/>
        <v/>
      </c>
    </row>
    <row r="79" spans="1:15" x14ac:dyDescent="0.25">
      <c r="A79" t="s">
        <v>84</v>
      </c>
      <c r="B79" t="s">
        <v>8</v>
      </c>
      <c r="C79" t="s">
        <v>9</v>
      </c>
      <c r="D79">
        <v>4</v>
      </c>
      <c r="E79" t="s">
        <v>12</v>
      </c>
      <c r="F79">
        <v>72575</v>
      </c>
      <c r="G79">
        <v>661</v>
      </c>
      <c r="I79" s="1" t="str">
        <f t="shared" si="15"/>
        <v/>
      </c>
      <c r="J79" s="1" t="str">
        <f t="shared" si="16"/>
        <v/>
      </c>
      <c r="K79" t="str">
        <f t="shared" si="17"/>
        <v/>
      </c>
      <c r="L79" t="str">
        <f t="shared" si="18"/>
        <v>4 BUY</v>
      </c>
      <c r="M79" s="4" t="str">
        <f t="shared" si="19"/>
        <v/>
      </c>
      <c r="N79" t="str">
        <f t="shared" si="20"/>
        <v/>
      </c>
      <c r="O79" t="str">
        <f t="shared" si="21"/>
        <v/>
      </c>
    </row>
    <row r="80" spans="1:15" x14ac:dyDescent="0.25">
      <c r="A80" t="s">
        <v>85</v>
      </c>
      <c r="B80" t="s">
        <v>8</v>
      </c>
      <c r="C80" t="s">
        <v>9</v>
      </c>
      <c r="D80">
        <v>2</v>
      </c>
      <c r="E80" t="s">
        <v>10</v>
      </c>
      <c r="F80">
        <v>72599</v>
      </c>
      <c r="G80">
        <v>467</v>
      </c>
      <c r="I80" s="1" t="str">
        <f t="shared" si="15"/>
        <v>2 SELL</v>
      </c>
      <c r="J80" s="1" t="str">
        <f t="shared" si="16"/>
        <v/>
      </c>
      <c r="K80" t="str">
        <f t="shared" si="17"/>
        <v/>
      </c>
      <c r="L80" t="str">
        <f t="shared" si="18"/>
        <v/>
      </c>
      <c r="M80" s="4" t="str">
        <f t="shared" si="19"/>
        <v/>
      </c>
      <c r="N80" t="str">
        <f t="shared" si="20"/>
        <v/>
      </c>
      <c r="O80" t="str">
        <f t="shared" si="21"/>
        <v/>
      </c>
    </row>
    <row r="81" spans="1:15" x14ac:dyDescent="0.25">
      <c r="A81" t="s">
        <v>86</v>
      </c>
      <c r="B81" t="s">
        <v>8</v>
      </c>
      <c r="C81" t="s">
        <v>9</v>
      </c>
      <c r="D81">
        <v>4</v>
      </c>
      <c r="E81" t="s">
        <v>12</v>
      </c>
      <c r="F81">
        <v>72627</v>
      </c>
      <c r="G81">
        <v>506</v>
      </c>
      <c r="I81" s="4" t="str">
        <f t="shared" si="15"/>
        <v/>
      </c>
      <c r="J81" t="str">
        <f t="shared" si="16"/>
        <v/>
      </c>
      <c r="K81" t="str">
        <f t="shared" si="17"/>
        <v/>
      </c>
      <c r="L81" t="str">
        <f t="shared" si="18"/>
        <v>4 BUY</v>
      </c>
      <c r="M81" s="4" t="str">
        <f t="shared" si="19"/>
        <v/>
      </c>
      <c r="N81" t="str">
        <f t="shared" si="20"/>
        <v/>
      </c>
      <c r="O81" t="str">
        <f t="shared" si="21"/>
        <v/>
      </c>
    </row>
    <row r="82" spans="1:15" x14ac:dyDescent="0.25">
      <c r="A82" t="s">
        <v>87</v>
      </c>
      <c r="B82" t="s">
        <v>8</v>
      </c>
      <c r="C82" t="s">
        <v>9</v>
      </c>
      <c r="D82">
        <v>3</v>
      </c>
      <c r="E82" t="s">
        <v>10</v>
      </c>
      <c r="F82">
        <v>72600</v>
      </c>
      <c r="G82">
        <v>449</v>
      </c>
      <c r="I82" s="4" t="str">
        <f t="shared" si="15"/>
        <v/>
      </c>
      <c r="J82" t="str">
        <f t="shared" si="16"/>
        <v/>
      </c>
      <c r="K82" s="8" t="str">
        <f t="shared" si="17"/>
        <v>3 SELL</v>
      </c>
      <c r="L82" s="8" t="str">
        <f t="shared" si="18"/>
        <v/>
      </c>
      <c r="M82" s="4" t="str">
        <f t="shared" si="19"/>
        <v/>
      </c>
      <c r="N82" t="str">
        <f t="shared" si="20"/>
        <v/>
      </c>
      <c r="O82" t="str">
        <f t="shared" si="21"/>
        <v/>
      </c>
    </row>
    <row r="83" spans="1:15" x14ac:dyDescent="0.25">
      <c r="A83" t="s">
        <v>88</v>
      </c>
      <c r="B83" t="s">
        <v>8</v>
      </c>
      <c r="C83" t="s">
        <v>9</v>
      </c>
      <c r="D83">
        <v>4</v>
      </c>
      <c r="E83" t="s">
        <v>12</v>
      </c>
      <c r="F83">
        <v>72612</v>
      </c>
      <c r="G83">
        <v>329</v>
      </c>
      <c r="I83" s="4" t="str">
        <f t="shared" si="15"/>
        <v/>
      </c>
      <c r="J83" t="str">
        <f t="shared" si="16"/>
        <v/>
      </c>
      <c r="K83" s="8" t="str">
        <f t="shared" si="17"/>
        <v/>
      </c>
      <c r="L83" s="8" t="str">
        <f t="shared" si="18"/>
        <v>4 BUY</v>
      </c>
      <c r="M83" s="4" t="str">
        <f t="shared" si="19"/>
        <v/>
      </c>
      <c r="N83" t="str">
        <f t="shared" si="20"/>
        <v/>
      </c>
      <c r="O83" t="str">
        <f t="shared" si="21"/>
        <v/>
      </c>
    </row>
    <row r="84" spans="1:15" x14ac:dyDescent="0.25">
      <c r="A84" t="s">
        <v>89</v>
      </c>
      <c r="B84" t="s">
        <v>8</v>
      </c>
      <c r="C84" t="s">
        <v>9</v>
      </c>
      <c r="D84">
        <v>3</v>
      </c>
      <c r="E84" t="s">
        <v>10</v>
      </c>
      <c r="F84">
        <v>72586</v>
      </c>
      <c r="G84">
        <v>495</v>
      </c>
      <c r="I84" s="4" t="str">
        <f t="shared" si="15"/>
        <v/>
      </c>
      <c r="J84" s="8" t="str">
        <f t="shared" si="16"/>
        <v/>
      </c>
      <c r="K84" s="8" t="str">
        <f t="shared" si="17"/>
        <v>3 SELL</v>
      </c>
      <c r="L84" t="str">
        <f t="shared" si="18"/>
        <v/>
      </c>
      <c r="M84" s="4" t="str">
        <f t="shared" si="19"/>
        <v/>
      </c>
      <c r="N84" t="str">
        <f t="shared" si="20"/>
        <v/>
      </c>
      <c r="O84" t="str">
        <f t="shared" si="21"/>
        <v/>
      </c>
    </row>
    <row r="85" spans="1:15" x14ac:dyDescent="0.25">
      <c r="A85" t="s">
        <v>90</v>
      </c>
      <c r="B85" t="s">
        <v>8</v>
      </c>
      <c r="C85" t="s">
        <v>9</v>
      </c>
      <c r="D85">
        <v>1</v>
      </c>
      <c r="E85" t="s">
        <v>12</v>
      </c>
      <c r="F85">
        <v>72451</v>
      </c>
      <c r="G85">
        <v>517</v>
      </c>
      <c r="I85" s="4" t="str">
        <f t="shared" ref="I85:I148" si="22">IF(D85=2,IF(E85="SELL","2 SELL",),"")</f>
        <v/>
      </c>
      <c r="J85" s="8" t="str">
        <f t="shared" ref="J85:J127" si="23">IF(D85=1,IF(E85="BUY","1 BUY",),"")</f>
        <v>1 BUY</v>
      </c>
      <c r="K85" s="8" t="str">
        <f t="shared" ref="K85:K148" si="24">IF(D85=3,IF(E85="SELL","3 SELL",),"")</f>
        <v/>
      </c>
      <c r="L85" t="str">
        <f t="shared" si="18"/>
        <v/>
      </c>
      <c r="M85" s="4" t="str">
        <f t="shared" si="19"/>
        <v/>
      </c>
      <c r="N85" t="str">
        <f t="shared" si="20"/>
        <v/>
      </c>
      <c r="O85" t="str">
        <f t="shared" si="21"/>
        <v/>
      </c>
    </row>
    <row r="86" spans="1:15" x14ac:dyDescent="0.25">
      <c r="A86" t="s">
        <v>90</v>
      </c>
      <c r="B86" t="s">
        <v>8</v>
      </c>
      <c r="C86" t="s">
        <v>9</v>
      </c>
      <c r="D86">
        <v>3</v>
      </c>
      <c r="E86" t="s">
        <v>10</v>
      </c>
      <c r="F86">
        <v>72448</v>
      </c>
      <c r="G86">
        <v>836</v>
      </c>
      <c r="I86" s="4" t="str">
        <f t="shared" si="22"/>
        <v/>
      </c>
      <c r="J86" s="8" t="str">
        <f t="shared" si="23"/>
        <v/>
      </c>
      <c r="K86" s="8" t="str">
        <f t="shared" si="24"/>
        <v>3 SELL</v>
      </c>
      <c r="L86" t="str">
        <f t="shared" si="18"/>
        <v/>
      </c>
      <c r="M86" s="4" t="str">
        <f t="shared" si="19"/>
        <v/>
      </c>
      <c r="N86" t="str">
        <f t="shared" si="20"/>
        <v/>
      </c>
      <c r="O86" t="str">
        <f t="shared" si="21"/>
        <v/>
      </c>
    </row>
    <row r="87" spans="1:15" x14ac:dyDescent="0.25">
      <c r="A87" t="s">
        <v>91</v>
      </c>
      <c r="B87" t="s">
        <v>8</v>
      </c>
      <c r="C87" t="s">
        <v>9</v>
      </c>
      <c r="D87">
        <v>1</v>
      </c>
      <c r="E87" t="s">
        <v>12</v>
      </c>
      <c r="F87">
        <v>72447</v>
      </c>
      <c r="G87">
        <v>495</v>
      </c>
      <c r="I87" s="1" t="str">
        <f t="shared" si="22"/>
        <v/>
      </c>
      <c r="J87" s="9" t="str">
        <f t="shared" si="23"/>
        <v>1 BUY</v>
      </c>
      <c r="K87" s="8" t="str">
        <f t="shared" si="24"/>
        <v/>
      </c>
      <c r="L87" t="str">
        <f t="shared" si="18"/>
        <v/>
      </c>
      <c r="M87" s="4" t="str">
        <f t="shared" si="19"/>
        <v/>
      </c>
      <c r="N87" t="str">
        <f t="shared" si="20"/>
        <v/>
      </c>
      <c r="O87" t="str">
        <f t="shared" si="21"/>
        <v/>
      </c>
    </row>
    <row r="88" spans="1:15" x14ac:dyDescent="0.25">
      <c r="A88" t="s">
        <v>92</v>
      </c>
      <c r="B88" t="s">
        <v>8</v>
      </c>
      <c r="C88" t="s">
        <v>9</v>
      </c>
      <c r="D88">
        <v>2</v>
      </c>
      <c r="E88" t="s">
        <v>10</v>
      </c>
      <c r="F88">
        <v>72500</v>
      </c>
      <c r="G88">
        <v>313</v>
      </c>
      <c r="I88" s="1" t="str">
        <f t="shared" si="22"/>
        <v>2 SELL</v>
      </c>
      <c r="J88" s="1" t="str">
        <f t="shared" si="23"/>
        <v/>
      </c>
      <c r="K88" t="str">
        <f t="shared" si="24"/>
        <v/>
      </c>
      <c r="L88" t="str">
        <f t="shared" si="18"/>
        <v/>
      </c>
      <c r="M88" s="4" t="str">
        <f t="shared" si="19"/>
        <v/>
      </c>
      <c r="N88" t="str">
        <f t="shared" si="20"/>
        <v/>
      </c>
      <c r="O88" t="str">
        <f t="shared" si="21"/>
        <v/>
      </c>
    </row>
    <row r="89" spans="1:15" x14ac:dyDescent="0.25">
      <c r="A89" t="s">
        <v>93</v>
      </c>
      <c r="B89" t="s">
        <v>8</v>
      </c>
      <c r="C89" t="s">
        <v>9</v>
      </c>
      <c r="D89">
        <v>1</v>
      </c>
      <c r="E89" t="s">
        <v>12</v>
      </c>
      <c r="F89">
        <v>72490</v>
      </c>
      <c r="G89">
        <v>495</v>
      </c>
      <c r="I89" s="1" t="str">
        <f t="shared" si="22"/>
        <v/>
      </c>
      <c r="J89" s="1" t="str">
        <f t="shared" si="23"/>
        <v>1 BUY</v>
      </c>
      <c r="K89" t="str">
        <f t="shared" si="24"/>
        <v/>
      </c>
      <c r="L89" t="str">
        <f t="shared" si="18"/>
        <v/>
      </c>
      <c r="M89" s="4" t="str">
        <f t="shared" si="19"/>
        <v/>
      </c>
      <c r="N89" t="str">
        <f t="shared" si="20"/>
        <v/>
      </c>
      <c r="O89" t="str">
        <f t="shared" si="21"/>
        <v/>
      </c>
    </row>
    <row r="90" spans="1:15" x14ac:dyDescent="0.25">
      <c r="I90" s="1"/>
      <c r="J90" s="1"/>
      <c r="M90" s="4"/>
    </row>
    <row r="91" spans="1:15" x14ac:dyDescent="0.25">
      <c r="A91" t="s">
        <v>94</v>
      </c>
      <c r="B91" t="s">
        <v>8</v>
      </c>
      <c r="C91" t="s">
        <v>9</v>
      </c>
      <c r="D91">
        <v>4</v>
      </c>
      <c r="E91" t="s">
        <v>12</v>
      </c>
      <c r="F91">
        <v>72550</v>
      </c>
      <c r="G91">
        <v>330</v>
      </c>
      <c r="I91" s="1" t="str">
        <f t="shared" si="22"/>
        <v/>
      </c>
      <c r="J91" s="1" t="str">
        <f t="shared" si="23"/>
        <v/>
      </c>
      <c r="K91" t="str">
        <f t="shared" si="24"/>
        <v/>
      </c>
      <c r="L91" t="str">
        <f t="shared" si="18"/>
        <v>4 BUY</v>
      </c>
      <c r="M91" s="4" t="str">
        <f t="shared" si="19"/>
        <v/>
      </c>
      <c r="N91" t="str">
        <f t="shared" si="20"/>
        <v/>
      </c>
      <c r="O91" t="str">
        <f t="shared" si="21"/>
        <v/>
      </c>
    </row>
    <row r="92" spans="1:15" x14ac:dyDescent="0.25">
      <c r="A92" t="s">
        <v>95</v>
      </c>
      <c r="B92" t="s">
        <v>8</v>
      </c>
      <c r="C92" t="s">
        <v>9</v>
      </c>
      <c r="D92">
        <v>3</v>
      </c>
      <c r="E92" t="s">
        <v>10</v>
      </c>
      <c r="F92">
        <v>72535</v>
      </c>
      <c r="G92">
        <v>356</v>
      </c>
      <c r="I92" s="1" t="str">
        <f t="shared" si="22"/>
        <v/>
      </c>
      <c r="J92" s="1" t="str">
        <f t="shared" si="23"/>
        <v/>
      </c>
      <c r="K92" s="8" t="str">
        <f t="shared" si="24"/>
        <v>3 SELL</v>
      </c>
      <c r="L92" s="8" t="str">
        <f t="shared" si="18"/>
        <v/>
      </c>
      <c r="M92" s="4" t="str">
        <f t="shared" si="19"/>
        <v/>
      </c>
      <c r="N92" t="str">
        <f t="shared" si="20"/>
        <v/>
      </c>
      <c r="O92" t="str">
        <f t="shared" si="21"/>
        <v/>
      </c>
    </row>
    <row r="93" spans="1:15" x14ac:dyDescent="0.25">
      <c r="A93" t="s">
        <v>96</v>
      </c>
      <c r="B93" t="s">
        <v>8</v>
      </c>
      <c r="C93" t="s">
        <v>9</v>
      </c>
      <c r="D93">
        <v>4</v>
      </c>
      <c r="E93" t="s">
        <v>12</v>
      </c>
      <c r="F93">
        <v>72548</v>
      </c>
      <c r="G93">
        <v>495</v>
      </c>
      <c r="I93" s="1" t="str">
        <f t="shared" si="22"/>
        <v/>
      </c>
      <c r="J93" s="1" t="str">
        <f t="shared" si="23"/>
        <v/>
      </c>
      <c r="K93" s="8" t="str">
        <f t="shared" si="24"/>
        <v/>
      </c>
      <c r="L93" s="8" t="str">
        <f t="shared" si="18"/>
        <v>4 BUY</v>
      </c>
      <c r="M93" s="4" t="str">
        <f t="shared" si="19"/>
        <v/>
      </c>
      <c r="N93" t="str">
        <f t="shared" si="20"/>
        <v/>
      </c>
      <c r="O93" t="str">
        <f t="shared" si="21"/>
        <v/>
      </c>
    </row>
    <row r="94" spans="1:15" x14ac:dyDescent="0.25">
      <c r="A94" t="s">
        <v>97</v>
      </c>
      <c r="B94" t="s">
        <v>8</v>
      </c>
      <c r="C94" t="s">
        <v>9</v>
      </c>
      <c r="D94">
        <v>2</v>
      </c>
      <c r="E94" t="s">
        <v>10</v>
      </c>
      <c r="F94">
        <v>72560</v>
      </c>
      <c r="G94">
        <v>371</v>
      </c>
      <c r="I94" s="1" t="str">
        <f t="shared" si="22"/>
        <v>2 SELL</v>
      </c>
      <c r="J94" s="1" t="str">
        <f t="shared" si="23"/>
        <v/>
      </c>
      <c r="K94" t="str">
        <f t="shared" si="24"/>
        <v/>
      </c>
      <c r="L94" t="str">
        <f t="shared" si="18"/>
        <v/>
      </c>
      <c r="M94" s="4" t="str">
        <f t="shared" si="19"/>
        <v/>
      </c>
      <c r="N94" t="str">
        <f t="shared" si="20"/>
        <v/>
      </c>
      <c r="O94" t="str">
        <f t="shared" si="21"/>
        <v/>
      </c>
    </row>
    <row r="95" spans="1:15" x14ac:dyDescent="0.25">
      <c r="A95" t="s">
        <v>98</v>
      </c>
      <c r="B95" t="s">
        <v>8</v>
      </c>
      <c r="C95" t="s">
        <v>9</v>
      </c>
      <c r="D95">
        <v>4</v>
      </c>
      <c r="E95" t="s">
        <v>12</v>
      </c>
      <c r="F95">
        <v>72567</v>
      </c>
      <c r="G95">
        <v>454</v>
      </c>
      <c r="I95" s="4" t="str">
        <f t="shared" si="22"/>
        <v/>
      </c>
      <c r="J95" t="str">
        <f t="shared" si="23"/>
        <v/>
      </c>
      <c r="K95" t="str">
        <f t="shared" si="24"/>
        <v/>
      </c>
      <c r="L95" t="str">
        <f t="shared" si="18"/>
        <v>4 BUY</v>
      </c>
      <c r="M95" s="4" t="str">
        <f t="shared" si="19"/>
        <v/>
      </c>
      <c r="N95" t="str">
        <f t="shared" si="20"/>
        <v/>
      </c>
      <c r="O95" t="str">
        <f t="shared" si="21"/>
        <v/>
      </c>
    </row>
    <row r="96" spans="1:15" x14ac:dyDescent="0.25">
      <c r="A96" t="s">
        <v>99</v>
      </c>
      <c r="B96" t="s">
        <v>8</v>
      </c>
      <c r="C96" t="s">
        <v>9</v>
      </c>
      <c r="D96">
        <v>3</v>
      </c>
      <c r="E96" t="s">
        <v>10</v>
      </c>
      <c r="F96">
        <v>72484</v>
      </c>
      <c r="G96">
        <v>361</v>
      </c>
      <c r="I96" s="4" t="str">
        <f t="shared" si="22"/>
        <v/>
      </c>
      <c r="J96" s="8" t="str">
        <f t="shared" si="23"/>
        <v/>
      </c>
      <c r="K96" s="8" t="str">
        <f t="shared" si="24"/>
        <v>3 SELL</v>
      </c>
      <c r="L96" t="str">
        <f t="shared" si="18"/>
        <v/>
      </c>
      <c r="M96" s="4" t="str">
        <f t="shared" si="19"/>
        <v/>
      </c>
      <c r="N96" t="str">
        <f t="shared" si="20"/>
        <v/>
      </c>
      <c r="O96" t="str">
        <f t="shared" si="21"/>
        <v/>
      </c>
    </row>
    <row r="97" spans="1:15" x14ac:dyDescent="0.25">
      <c r="A97" t="s">
        <v>100</v>
      </c>
      <c r="B97" t="s">
        <v>8</v>
      </c>
      <c r="C97" t="s">
        <v>9</v>
      </c>
      <c r="D97">
        <v>1</v>
      </c>
      <c r="E97" t="s">
        <v>12</v>
      </c>
      <c r="F97">
        <v>72469</v>
      </c>
      <c r="G97">
        <v>495</v>
      </c>
      <c r="I97" s="1" t="str">
        <f t="shared" si="22"/>
        <v/>
      </c>
      <c r="J97" s="8" t="str">
        <f t="shared" si="23"/>
        <v>1 BUY</v>
      </c>
      <c r="K97" s="8" t="str">
        <f t="shared" si="24"/>
        <v/>
      </c>
      <c r="L97" t="str">
        <f t="shared" si="18"/>
        <v/>
      </c>
      <c r="M97" s="4" t="str">
        <f t="shared" si="19"/>
        <v/>
      </c>
      <c r="N97" t="str">
        <f t="shared" si="20"/>
        <v/>
      </c>
      <c r="O97" t="str">
        <f t="shared" si="21"/>
        <v/>
      </c>
    </row>
    <row r="98" spans="1:15" x14ac:dyDescent="0.25">
      <c r="A98" t="s">
        <v>101</v>
      </c>
      <c r="B98" t="s">
        <v>8</v>
      </c>
      <c r="C98" t="s">
        <v>9</v>
      </c>
      <c r="D98">
        <v>2</v>
      </c>
      <c r="E98" t="s">
        <v>10</v>
      </c>
      <c r="F98">
        <v>72509</v>
      </c>
      <c r="G98">
        <v>369</v>
      </c>
      <c r="I98" s="1" t="str">
        <f t="shared" si="22"/>
        <v>2 SELL</v>
      </c>
      <c r="J98" s="1" t="str">
        <f t="shared" si="23"/>
        <v/>
      </c>
      <c r="K98" t="str">
        <f t="shared" si="24"/>
        <v/>
      </c>
      <c r="L98" t="str">
        <f t="shared" si="18"/>
        <v/>
      </c>
      <c r="M98" s="4" t="str">
        <f t="shared" si="19"/>
        <v/>
      </c>
      <c r="N98" t="str">
        <f t="shared" si="20"/>
        <v/>
      </c>
      <c r="O98" t="str">
        <f t="shared" si="21"/>
        <v/>
      </c>
    </row>
    <row r="99" spans="1:15" x14ac:dyDescent="0.25">
      <c r="A99" t="s">
        <v>102</v>
      </c>
      <c r="B99" t="s">
        <v>8</v>
      </c>
      <c r="C99" t="s">
        <v>9</v>
      </c>
      <c r="D99">
        <v>4</v>
      </c>
      <c r="E99" t="s">
        <v>12</v>
      </c>
      <c r="F99">
        <v>72516</v>
      </c>
      <c r="G99">
        <v>374</v>
      </c>
      <c r="I99" s="4" t="str">
        <f t="shared" si="22"/>
        <v/>
      </c>
      <c r="J99" t="str">
        <f t="shared" si="23"/>
        <v/>
      </c>
      <c r="K99" t="str">
        <f t="shared" si="24"/>
        <v/>
      </c>
      <c r="L99" t="str">
        <f t="shared" si="18"/>
        <v>4 BUY</v>
      </c>
      <c r="M99" s="4" t="str">
        <f t="shared" si="19"/>
        <v/>
      </c>
      <c r="N99" t="str">
        <f t="shared" si="20"/>
        <v/>
      </c>
      <c r="O99" t="str">
        <f t="shared" si="21"/>
        <v/>
      </c>
    </row>
    <row r="100" spans="1:15" x14ac:dyDescent="0.25">
      <c r="A100" t="s">
        <v>103</v>
      </c>
      <c r="B100" t="s">
        <v>8</v>
      </c>
      <c r="C100" t="s">
        <v>9</v>
      </c>
      <c r="D100">
        <v>2</v>
      </c>
      <c r="E100" t="s">
        <v>10</v>
      </c>
      <c r="F100">
        <v>72535</v>
      </c>
      <c r="G100">
        <v>400</v>
      </c>
      <c r="I100" s="5" t="str">
        <f t="shared" si="22"/>
        <v>2 SELL</v>
      </c>
      <c r="J100" s="5" t="str">
        <f t="shared" si="23"/>
        <v/>
      </c>
      <c r="K100" s="5" t="str">
        <f t="shared" si="24"/>
        <v/>
      </c>
      <c r="L100" s="5" t="str">
        <f t="shared" si="18"/>
        <v/>
      </c>
      <c r="M100" s="4" t="str">
        <f t="shared" si="19"/>
        <v/>
      </c>
      <c r="N100" t="str">
        <f t="shared" si="20"/>
        <v/>
      </c>
      <c r="O100" t="str">
        <f t="shared" si="21"/>
        <v/>
      </c>
    </row>
    <row r="101" spans="1:15" x14ac:dyDescent="0.25">
      <c r="A101" t="s">
        <v>104</v>
      </c>
      <c r="B101" t="s">
        <v>8</v>
      </c>
      <c r="C101" t="s">
        <v>9</v>
      </c>
      <c r="D101">
        <v>4</v>
      </c>
      <c r="E101" t="s">
        <v>12</v>
      </c>
      <c r="F101">
        <v>72560</v>
      </c>
      <c r="G101">
        <v>1279</v>
      </c>
      <c r="I101" s="5" t="str">
        <f t="shared" si="22"/>
        <v/>
      </c>
      <c r="J101" s="5" t="str">
        <f t="shared" si="23"/>
        <v/>
      </c>
      <c r="K101" s="5" t="str">
        <f t="shared" si="24"/>
        <v/>
      </c>
      <c r="L101" s="5" t="str">
        <f t="shared" si="18"/>
        <v>4 BUY</v>
      </c>
      <c r="M101" s="4" t="str">
        <f t="shared" si="19"/>
        <v/>
      </c>
      <c r="N101" t="str">
        <f t="shared" si="20"/>
        <v/>
      </c>
      <c r="O101" t="str">
        <f t="shared" si="21"/>
        <v/>
      </c>
    </row>
    <row r="102" spans="1:15" x14ac:dyDescent="0.25">
      <c r="A102" t="s">
        <v>105</v>
      </c>
      <c r="B102" t="s">
        <v>8</v>
      </c>
      <c r="C102" t="s">
        <v>9</v>
      </c>
      <c r="D102">
        <v>4</v>
      </c>
      <c r="E102" t="s">
        <v>10</v>
      </c>
      <c r="F102">
        <v>72560</v>
      </c>
      <c r="G102">
        <v>318</v>
      </c>
      <c r="I102" s="4" t="str">
        <f t="shared" si="22"/>
        <v/>
      </c>
      <c r="J102" t="str">
        <f t="shared" si="23"/>
        <v/>
      </c>
      <c r="K102" t="str">
        <f t="shared" si="24"/>
        <v/>
      </c>
      <c r="L102" t="str">
        <f t="shared" si="18"/>
        <v/>
      </c>
      <c r="M102" s="4" t="str">
        <f t="shared" si="19"/>
        <v/>
      </c>
      <c r="N102" t="str">
        <f t="shared" si="20"/>
        <v>4 SELL</v>
      </c>
      <c r="O102" t="str">
        <f t="shared" si="21"/>
        <v/>
      </c>
    </row>
    <row r="103" spans="1:15" x14ac:dyDescent="0.25">
      <c r="A103" t="s">
        <v>106</v>
      </c>
      <c r="B103" t="s">
        <v>8</v>
      </c>
      <c r="C103" t="s">
        <v>9</v>
      </c>
      <c r="D103">
        <v>4</v>
      </c>
      <c r="E103" t="s">
        <v>12</v>
      </c>
      <c r="F103">
        <v>72563</v>
      </c>
      <c r="G103">
        <v>350</v>
      </c>
      <c r="I103" s="4" t="str">
        <f t="shared" si="22"/>
        <v/>
      </c>
      <c r="J103" t="str">
        <f t="shared" si="23"/>
        <v/>
      </c>
      <c r="K103" t="str">
        <f t="shared" si="24"/>
        <v/>
      </c>
      <c r="L103" t="str">
        <f t="shared" si="18"/>
        <v>4 BUY</v>
      </c>
      <c r="M103" s="4" t="str">
        <f t="shared" si="19"/>
        <v/>
      </c>
      <c r="N103" t="str">
        <f t="shared" si="20"/>
        <v/>
      </c>
      <c r="O103" t="str">
        <f t="shared" si="21"/>
        <v/>
      </c>
    </row>
    <row r="104" spans="1:15" x14ac:dyDescent="0.25">
      <c r="A104" t="s">
        <v>107</v>
      </c>
      <c r="B104" t="s">
        <v>8</v>
      </c>
      <c r="C104" t="s">
        <v>9</v>
      </c>
      <c r="D104">
        <v>2</v>
      </c>
      <c r="E104" t="s">
        <v>10</v>
      </c>
      <c r="F104">
        <v>72700</v>
      </c>
      <c r="G104">
        <v>496</v>
      </c>
      <c r="I104" s="5" t="str">
        <f t="shared" si="22"/>
        <v>2 SELL</v>
      </c>
      <c r="J104" s="5" t="str">
        <f t="shared" si="23"/>
        <v/>
      </c>
      <c r="K104" s="5" t="str">
        <f t="shared" si="24"/>
        <v/>
      </c>
      <c r="L104" s="5" t="str">
        <f t="shared" si="18"/>
        <v/>
      </c>
      <c r="M104" s="4" t="str">
        <f t="shared" si="19"/>
        <v/>
      </c>
      <c r="N104" t="str">
        <f t="shared" si="20"/>
        <v/>
      </c>
      <c r="O104" t="str">
        <f t="shared" si="21"/>
        <v/>
      </c>
    </row>
    <row r="105" spans="1:15" x14ac:dyDescent="0.25">
      <c r="A105" t="s">
        <v>108</v>
      </c>
      <c r="B105" t="s">
        <v>8</v>
      </c>
      <c r="C105" t="s">
        <v>9</v>
      </c>
      <c r="D105">
        <v>4</v>
      </c>
      <c r="E105" t="s">
        <v>12</v>
      </c>
      <c r="F105">
        <v>72728</v>
      </c>
      <c r="G105">
        <v>1357</v>
      </c>
      <c r="I105" s="5" t="str">
        <f t="shared" si="22"/>
        <v/>
      </c>
      <c r="J105" s="5" t="str">
        <f t="shared" si="23"/>
        <v/>
      </c>
      <c r="K105" s="5" t="str">
        <f t="shared" si="24"/>
        <v/>
      </c>
      <c r="L105" s="5" t="str">
        <f t="shared" si="18"/>
        <v>4 BUY</v>
      </c>
      <c r="M105" s="4" t="str">
        <f t="shared" si="19"/>
        <v/>
      </c>
      <c r="N105" t="str">
        <f t="shared" si="20"/>
        <v/>
      </c>
      <c r="O105" t="str">
        <f t="shared" si="21"/>
        <v/>
      </c>
    </row>
    <row r="106" spans="1:15" x14ac:dyDescent="0.25">
      <c r="A106" t="s">
        <v>109</v>
      </c>
      <c r="B106" t="s">
        <v>8</v>
      </c>
      <c r="C106" t="s">
        <v>9</v>
      </c>
      <c r="D106">
        <v>3</v>
      </c>
      <c r="E106" t="s">
        <v>10</v>
      </c>
      <c r="F106">
        <v>72726</v>
      </c>
      <c r="G106">
        <v>495</v>
      </c>
      <c r="I106" s="4" t="str">
        <f t="shared" si="22"/>
        <v/>
      </c>
      <c r="J106" s="8" t="str">
        <f t="shared" si="23"/>
        <v/>
      </c>
      <c r="K106" s="8" t="str">
        <f t="shared" si="24"/>
        <v>3 SELL</v>
      </c>
      <c r="L106" t="str">
        <f t="shared" si="18"/>
        <v/>
      </c>
      <c r="M106" s="4" t="str">
        <f t="shared" si="19"/>
        <v/>
      </c>
      <c r="N106" t="str">
        <f t="shared" si="20"/>
        <v/>
      </c>
      <c r="O106" t="str">
        <f t="shared" si="21"/>
        <v/>
      </c>
    </row>
    <row r="107" spans="1:15" x14ac:dyDescent="0.25">
      <c r="A107" t="s">
        <v>110</v>
      </c>
      <c r="B107" t="s">
        <v>8</v>
      </c>
      <c r="C107" t="s">
        <v>9</v>
      </c>
      <c r="D107">
        <v>1</v>
      </c>
      <c r="E107" t="s">
        <v>12</v>
      </c>
      <c r="F107">
        <v>72725</v>
      </c>
      <c r="G107">
        <v>373</v>
      </c>
      <c r="I107" s="1" t="str">
        <f t="shared" si="22"/>
        <v/>
      </c>
      <c r="J107" s="8" t="str">
        <f t="shared" si="23"/>
        <v>1 BUY</v>
      </c>
      <c r="K107" s="8" t="str">
        <f t="shared" si="24"/>
        <v/>
      </c>
      <c r="L107" t="str">
        <f t="shared" si="18"/>
        <v/>
      </c>
      <c r="M107" s="4" t="str">
        <f t="shared" si="19"/>
        <v/>
      </c>
      <c r="N107" t="str">
        <f t="shared" si="20"/>
        <v/>
      </c>
      <c r="O107" t="str">
        <f t="shared" si="21"/>
        <v/>
      </c>
    </row>
    <row r="108" spans="1:15" x14ac:dyDescent="0.25">
      <c r="A108" t="s">
        <v>111</v>
      </c>
      <c r="B108" t="s">
        <v>8</v>
      </c>
      <c r="C108" t="s">
        <v>9</v>
      </c>
      <c r="D108">
        <v>3</v>
      </c>
      <c r="E108" t="s">
        <v>10</v>
      </c>
      <c r="F108">
        <v>72708</v>
      </c>
      <c r="G108">
        <v>565</v>
      </c>
      <c r="I108" s="1" t="str">
        <f t="shared" si="22"/>
        <v/>
      </c>
      <c r="J108" s="1" t="str">
        <f t="shared" si="23"/>
        <v/>
      </c>
      <c r="K108" t="str">
        <f t="shared" si="24"/>
        <v>3 SELL</v>
      </c>
      <c r="L108" t="str">
        <f t="shared" si="18"/>
        <v/>
      </c>
      <c r="M108" s="4" t="str">
        <f t="shared" si="19"/>
        <v/>
      </c>
      <c r="N108" t="str">
        <f t="shared" si="20"/>
        <v/>
      </c>
      <c r="O108" t="str">
        <f t="shared" si="21"/>
        <v/>
      </c>
    </row>
    <row r="109" spans="1:15" x14ac:dyDescent="0.25">
      <c r="A109" t="s">
        <v>112</v>
      </c>
      <c r="B109" t="s">
        <v>8</v>
      </c>
      <c r="C109" t="s">
        <v>9</v>
      </c>
      <c r="D109">
        <v>4</v>
      </c>
      <c r="E109" t="s">
        <v>12</v>
      </c>
      <c r="F109">
        <v>72717</v>
      </c>
      <c r="G109">
        <v>305</v>
      </c>
      <c r="I109" s="1" t="str">
        <f t="shared" si="22"/>
        <v/>
      </c>
      <c r="J109" s="1" t="str">
        <f t="shared" si="23"/>
        <v/>
      </c>
      <c r="K109" t="str">
        <f t="shared" si="24"/>
        <v/>
      </c>
      <c r="L109" t="str">
        <f t="shared" si="18"/>
        <v>4 BUY</v>
      </c>
      <c r="M109" s="4" t="str">
        <f t="shared" si="19"/>
        <v/>
      </c>
      <c r="N109" t="str">
        <f t="shared" si="20"/>
        <v/>
      </c>
      <c r="O109" t="str">
        <f t="shared" si="21"/>
        <v/>
      </c>
    </row>
    <row r="110" spans="1:15" x14ac:dyDescent="0.25">
      <c r="A110" t="s">
        <v>113</v>
      </c>
      <c r="B110" t="s">
        <v>8</v>
      </c>
      <c r="C110" t="s">
        <v>9</v>
      </c>
      <c r="D110">
        <v>2</v>
      </c>
      <c r="E110" t="s">
        <v>10</v>
      </c>
      <c r="F110">
        <v>72740</v>
      </c>
      <c r="G110">
        <v>314</v>
      </c>
      <c r="I110" s="1" t="str">
        <f t="shared" si="22"/>
        <v>2 SELL</v>
      </c>
      <c r="J110" s="1" t="str">
        <f t="shared" si="23"/>
        <v/>
      </c>
      <c r="K110" t="str">
        <f t="shared" si="24"/>
        <v/>
      </c>
      <c r="L110" t="str">
        <f t="shared" si="18"/>
        <v/>
      </c>
      <c r="M110" s="4" t="str">
        <f t="shared" si="19"/>
        <v/>
      </c>
      <c r="N110" t="str">
        <f t="shared" si="20"/>
        <v/>
      </c>
      <c r="O110" t="str">
        <f t="shared" si="21"/>
        <v/>
      </c>
    </row>
    <row r="111" spans="1:15" x14ac:dyDescent="0.25">
      <c r="A111" t="s">
        <v>114</v>
      </c>
      <c r="B111" t="s">
        <v>8</v>
      </c>
      <c r="C111" t="s">
        <v>9</v>
      </c>
      <c r="D111">
        <v>4</v>
      </c>
      <c r="E111" t="s">
        <v>12</v>
      </c>
      <c r="F111">
        <v>72760</v>
      </c>
      <c r="G111">
        <v>1607</v>
      </c>
      <c r="I111" s="4" t="str">
        <f t="shared" si="22"/>
        <v/>
      </c>
      <c r="J111" t="str">
        <f t="shared" si="23"/>
        <v/>
      </c>
      <c r="K111" t="str">
        <f t="shared" si="24"/>
        <v/>
      </c>
      <c r="L111" t="str">
        <f t="shared" si="18"/>
        <v>4 BUY</v>
      </c>
      <c r="M111" s="4" t="str">
        <f t="shared" si="19"/>
        <v/>
      </c>
      <c r="N111" t="str">
        <f t="shared" si="20"/>
        <v/>
      </c>
      <c r="O111" t="str">
        <f t="shared" si="21"/>
        <v/>
      </c>
    </row>
    <row r="112" spans="1:15" x14ac:dyDescent="0.25">
      <c r="A112" t="s">
        <v>114</v>
      </c>
      <c r="B112" t="s">
        <v>8</v>
      </c>
      <c r="C112" t="s">
        <v>9</v>
      </c>
      <c r="D112">
        <v>4</v>
      </c>
      <c r="E112" t="s">
        <v>10</v>
      </c>
      <c r="F112">
        <v>72760</v>
      </c>
      <c r="G112">
        <v>450</v>
      </c>
      <c r="I112" s="4" t="str">
        <f t="shared" si="22"/>
        <v/>
      </c>
      <c r="J112" t="str">
        <f t="shared" si="23"/>
        <v/>
      </c>
      <c r="K112" t="str">
        <f t="shared" si="24"/>
        <v/>
      </c>
      <c r="L112" t="str">
        <f t="shared" si="18"/>
        <v/>
      </c>
      <c r="M112" s="4" t="str">
        <f t="shared" si="19"/>
        <v/>
      </c>
      <c r="N112" t="str">
        <f t="shared" si="20"/>
        <v>4 SELL</v>
      </c>
      <c r="O112" t="str">
        <f t="shared" si="21"/>
        <v/>
      </c>
    </row>
    <row r="113" spans="1:15" x14ac:dyDescent="0.25">
      <c r="A113" t="s">
        <v>115</v>
      </c>
      <c r="B113" t="s">
        <v>8</v>
      </c>
      <c r="C113" t="s">
        <v>9</v>
      </c>
      <c r="D113">
        <v>4</v>
      </c>
      <c r="E113" t="s">
        <v>12</v>
      </c>
      <c r="F113">
        <v>72770</v>
      </c>
      <c r="G113">
        <v>500</v>
      </c>
      <c r="I113" s="4" t="str">
        <f t="shared" si="22"/>
        <v/>
      </c>
      <c r="J113" t="str">
        <f t="shared" si="23"/>
        <v/>
      </c>
      <c r="K113" t="str">
        <f t="shared" si="24"/>
        <v/>
      </c>
      <c r="L113" t="str">
        <f t="shared" si="18"/>
        <v>4 BUY</v>
      </c>
      <c r="M113" s="4" t="str">
        <f t="shared" si="19"/>
        <v/>
      </c>
      <c r="N113" t="str">
        <f t="shared" si="20"/>
        <v/>
      </c>
      <c r="O113" t="str">
        <f t="shared" si="21"/>
        <v/>
      </c>
    </row>
    <row r="114" spans="1:15" x14ac:dyDescent="0.25">
      <c r="A114" t="s">
        <v>115</v>
      </c>
      <c r="B114" t="s">
        <v>8</v>
      </c>
      <c r="C114" t="s">
        <v>9</v>
      </c>
      <c r="D114">
        <v>4</v>
      </c>
      <c r="E114" t="s">
        <v>10</v>
      </c>
      <c r="F114">
        <v>72770</v>
      </c>
      <c r="G114">
        <v>1087</v>
      </c>
      <c r="I114" s="4" t="str">
        <f t="shared" si="22"/>
        <v/>
      </c>
      <c r="J114" t="str">
        <f t="shared" si="23"/>
        <v/>
      </c>
      <c r="K114" t="str">
        <f t="shared" si="24"/>
        <v/>
      </c>
      <c r="L114" t="str">
        <f t="shared" si="18"/>
        <v/>
      </c>
      <c r="M114" s="4" t="str">
        <f t="shared" si="19"/>
        <v/>
      </c>
      <c r="N114" t="str">
        <f t="shared" si="20"/>
        <v>4 SELL</v>
      </c>
      <c r="O114" t="str">
        <f t="shared" si="21"/>
        <v/>
      </c>
    </row>
    <row r="115" spans="1:15" x14ac:dyDescent="0.25">
      <c r="A115" t="s">
        <v>116</v>
      </c>
      <c r="B115" t="s">
        <v>8</v>
      </c>
      <c r="C115" t="s">
        <v>9</v>
      </c>
      <c r="D115">
        <v>4</v>
      </c>
      <c r="E115" t="s">
        <v>12</v>
      </c>
      <c r="F115">
        <v>72777</v>
      </c>
      <c r="G115">
        <v>403</v>
      </c>
      <c r="I115" s="4" t="str">
        <f t="shared" si="22"/>
        <v/>
      </c>
      <c r="J115" t="str">
        <f t="shared" si="23"/>
        <v/>
      </c>
      <c r="K115" t="str">
        <f t="shared" si="24"/>
        <v/>
      </c>
      <c r="L115" t="str">
        <f t="shared" si="18"/>
        <v>4 BUY</v>
      </c>
      <c r="M115" s="4" t="str">
        <f t="shared" si="19"/>
        <v/>
      </c>
      <c r="N115" t="str">
        <f t="shared" si="20"/>
        <v/>
      </c>
      <c r="O115" t="str">
        <f t="shared" si="21"/>
        <v/>
      </c>
    </row>
    <row r="116" spans="1:15" x14ac:dyDescent="0.25">
      <c r="A116" t="s">
        <v>117</v>
      </c>
      <c r="B116" t="s">
        <v>8</v>
      </c>
      <c r="C116" t="s">
        <v>9</v>
      </c>
      <c r="D116">
        <v>3</v>
      </c>
      <c r="E116" t="s">
        <v>10</v>
      </c>
      <c r="F116">
        <v>72773</v>
      </c>
      <c r="G116">
        <v>332</v>
      </c>
      <c r="I116" s="4" t="str">
        <f t="shared" si="22"/>
        <v/>
      </c>
      <c r="J116" s="8" t="str">
        <f t="shared" si="23"/>
        <v/>
      </c>
      <c r="K116" s="8" t="str">
        <f t="shared" si="24"/>
        <v>3 SELL</v>
      </c>
      <c r="L116" t="str">
        <f t="shared" si="18"/>
        <v/>
      </c>
      <c r="M116" s="4" t="str">
        <f t="shared" si="19"/>
        <v/>
      </c>
      <c r="N116" t="str">
        <f t="shared" si="20"/>
        <v/>
      </c>
      <c r="O116" t="str">
        <f t="shared" si="21"/>
        <v/>
      </c>
    </row>
    <row r="117" spans="1:15" x14ac:dyDescent="0.25">
      <c r="A117" t="s">
        <v>118</v>
      </c>
      <c r="B117" t="s">
        <v>8</v>
      </c>
      <c r="C117" t="s">
        <v>9</v>
      </c>
      <c r="D117">
        <v>1</v>
      </c>
      <c r="E117" t="s">
        <v>12</v>
      </c>
      <c r="F117">
        <v>72732</v>
      </c>
      <c r="G117">
        <v>457</v>
      </c>
      <c r="I117" s="4" t="str">
        <f t="shared" si="22"/>
        <v/>
      </c>
      <c r="J117" s="8" t="str">
        <f t="shared" si="23"/>
        <v>1 BUY</v>
      </c>
      <c r="K117" s="8" t="str">
        <f t="shared" si="24"/>
        <v/>
      </c>
      <c r="L117" t="str">
        <f t="shared" si="18"/>
        <v/>
      </c>
      <c r="M117" s="4" t="str">
        <f t="shared" si="19"/>
        <v/>
      </c>
      <c r="N117" t="str">
        <f t="shared" si="20"/>
        <v/>
      </c>
      <c r="O117" t="str">
        <f t="shared" si="21"/>
        <v/>
      </c>
    </row>
    <row r="118" spans="1:15" x14ac:dyDescent="0.25">
      <c r="A118" t="s">
        <v>119</v>
      </c>
      <c r="B118" t="s">
        <v>8</v>
      </c>
      <c r="C118" t="s">
        <v>9</v>
      </c>
      <c r="D118">
        <v>3</v>
      </c>
      <c r="E118" t="s">
        <v>10</v>
      </c>
      <c r="F118">
        <v>72692</v>
      </c>
      <c r="G118">
        <v>495</v>
      </c>
      <c r="I118" s="4" t="str">
        <f t="shared" si="22"/>
        <v/>
      </c>
      <c r="J118" t="str">
        <f t="shared" si="23"/>
        <v/>
      </c>
      <c r="K118" t="str">
        <f t="shared" si="24"/>
        <v>3 SELL</v>
      </c>
      <c r="L118" t="str">
        <f t="shared" si="18"/>
        <v/>
      </c>
      <c r="M118" s="4" t="str">
        <f t="shared" si="19"/>
        <v/>
      </c>
      <c r="N118" t="str">
        <f t="shared" si="20"/>
        <v/>
      </c>
      <c r="O118" t="str">
        <f t="shared" si="21"/>
        <v/>
      </c>
    </row>
    <row r="119" spans="1:15" x14ac:dyDescent="0.25">
      <c r="A119" t="s">
        <v>120</v>
      </c>
      <c r="B119" t="s">
        <v>8</v>
      </c>
      <c r="C119" t="s">
        <v>9</v>
      </c>
      <c r="D119">
        <v>1</v>
      </c>
      <c r="E119" t="s">
        <v>12</v>
      </c>
      <c r="F119">
        <v>72678</v>
      </c>
      <c r="G119">
        <v>495</v>
      </c>
      <c r="I119" s="4" t="str">
        <f t="shared" si="22"/>
        <v/>
      </c>
      <c r="J119" t="str">
        <f t="shared" si="23"/>
        <v>1 BUY</v>
      </c>
      <c r="K119" t="str">
        <f t="shared" si="24"/>
        <v/>
      </c>
      <c r="L119" t="str">
        <f t="shared" si="18"/>
        <v/>
      </c>
      <c r="M119" s="4" t="str">
        <f t="shared" si="19"/>
        <v/>
      </c>
      <c r="N119" t="str">
        <f t="shared" si="20"/>
        <v/>
      </c>
      <c r="O119" t="str">
        <f t="shared" si="21"/>
        <v/>
      </c>
    </row>
    <row r="120" spans="1:15" x14ac:dyDescent="0.25">
      <c r="A120" t="s">
        <v>121</v>
      </c>
      <c r="B120" t="s">
        <v>8</v>
      </c>
      <c r="C120" t="s">
        <v>9</v>
      </c>
      <c r="D120">
        <v>2</v>
      </c>
      <c r="E120" t="s">
        <v>10</v>
      </c>
      <c r="F120">
        <v>72667</v>
      </c>
      <c r="G120">
        <v>398</v>
      </c>
      <c r="I120" s="1" t="str">
        <f t="shared" si="22"/>
        <v>2 SELL</v>
      </c>
      <c r="J120" s="1" t="str">
        <f t="shared" si="23"/>
        <v/>
      </c>
      <c r="K120" t="str">
        <f t="shared" si="24"/>
        <v/>
      </c>
      <c r="L120" t="str">
        <f t="shared" si="18"/>
        <v/>
      </c>
      <c r="M120" s="4" t="str">
        <f t="shared" si="19"/>
        <v/>
      </c>
      <c r="N120" t="str">
        <f t="shared" si="20"/>
        <v/>
      </c>
      <c r="O120" t="str">
        <f t="shared" si="21"/>
        <v/>
      </c>
    </row>
    <row r="121" spans="1:15" x14ac:dyDescent="0.25">
      <c r="A121" t="s">
        <v>122</v>
      </c>
      <c r="B121" t="s">
        <v>8</v>
      </c>
      <c r="C121" t="s">
        <v>9</v>
      </c>
      <c r="D121">
        <v>1</v>
      </c>
      <c r="E121" t="s">
        <v>12</v>
      </c>
      <c r="F121">
        <v>72637</v>
      </c>
      <c r="G121">
        <v>351</v>
      </c>
      <c r="I121" s="1" t="str">
        <f t="shared" si="22"/>
        <v/>
      </c>
      <c r="J121" s="1" t="str">
        <f t="shared" si="23"/>
        <v>1 BUY</v>
      </c>
      <c r="K121" t="str">
        <f t="shared" si="24"/>
        <v/>
      </c>
      <c r="L121" t="str">
        <f t="shared" si="18"/>
        <v/>
      </c>
      <c r="M121" s="4" t="str">
        <f t="shared" si="19"/>
        <v/>
      </c>
      <c r="N121" t="str">
        <f t="shared" si="20"/>
        <v/>
      </c>
      <c r="O121" t="str">
        <f t="shared" si="21"/>
        <v/>
      </c>
    </row>
    <row r="122" spans="1:15" x14ac:dyDescent="0.25">
      <c r="A122" t="s">
        <v>123</v>
      </c>
      <c r="B122" t="s">
        <v>8</v>
      </c>
      <c r="C122" t="s">
        <v>9</v>
      </c>
      <c r="D122">
        <v>3</v>
      </c>
      <c r="E122" t="s">
        <v>10</v>
      </c>
      <c r="F122">
        <v>72622</v>
      </c>
      <c r="G122">
        <v>433</v>
      </c>
      <c r="I122" s="4" t="str">
        <f t="shared" si="22"/>
        <v/>
      </c>
      <c r="J122" t="str">
        <f t="shared" si="23"/>
        <v/>
      </c>
      <c r="K122" t="str">
        <f t="shared" si="24"/>
        <v>3 SELL</v>
      </c>
      <c r="L122" t="str">
        <f t="shared" si="18"/>
        <v/>
      </c>
      <c r="M122" s="4" t="str">
        <f t="shared" si="19"/>
        <v/>
      </c>
      <c r="N122" t="str">
        <f t="shared" si="20"/>
        <v/>
      </c>
      <c r="O122" t="str">
        <f t="shared" si="21"/>
        <v/>
      </c>
    </row>
    <row r="123" spans="1:15" x14ac:dyDescent="0.25">
      <c r="A123" t="s">
        <v>124</v>
      </c>
      <c r="B123" t="s">
        <v>8</v>
      </c>
      <c r="C123" t="s">
        <v>9</v>
      </c>
      <c r="D123">
        <v>4</v>
      </c>
      <c r="E123" t="s">
        <v>12</v>
      </c>
      <c r="F123">
        <v>72637</v>
      </c>
      <c r="G123">
        <v>938</v>
      </c>
      <c r="I123" s="4" t="str">
        <f t="shared" si="22"/>
        <v/>
      </c>
      <c r="J123" t="str">
        <f t="shared" si="23"/>
        <v/>
      </c>
      <c r="K123" t="str">
        <f t="shared" si="24"/>
        <v/>
      </c>
      <c r="L123" t="str">
        <f t="shared" si="18"/>
        <v>4 BUY</v>
      </c>
      <c r="M123" s="4" t="str">
        <f t="shared" si="19"/>
        <v/>
      </c>
      <c r="N123" t="str">
        <f t="shared" si="20"/>
        <v/>
      </c>
      <c r="O123" t="str">
        <f t="shared" si="21"/>
        <v/>
      </c>
    </row>
    <row r="124" spans="1:15" x14ac:dyDescent="0.25">
      <c r="A124" t="s">
        <v>125</v>
      </c>
      <c r="B124" t="s">
        <v>8</v>
      </c>
      <c r="C124" t="s">
        <v>9</v>
      </c>
      <c r="D124">
        <v>2</v>
      </c>
      <c r="E124" t="s">
        <v>10</v>
      </c>
      <c r="F124">
        <v>72650</v>
      </c>
      <c r="G124">
        <v>434</v>
      </c>
      <c r="I124" s="1" t="str">
        <f t="shared" si="22"/>
        <v>2 SELL</v>
      </c>
      <c r="J124" s="1" t="str">
        <f t="shared" si="23"/>
        <v/>
      </c>
      <c r="K124" t="str">
        <f t="shared" si="24"/>
        <v/>
      </c>
      <c r="L124" t="str">
        <f t="shared" si="18"/>
        <v/>
      </c>
      <c r="M124" s="4" t="str">
        <f t="shared" si="19"/>
        <v/>
      </c>
      <c r="N124" t="str">
        <f t="shared" si="20"/>
        <v/>
      </c>
      <c r="O124" t="str">
        <f t="shared" si="21"/>
        <v/>
      </c>
    </row>
    <row r="125" spans="1:15" x14ac:dyDescent="0.25">
      <c r="A125" t="s">
        <v>126</v>
      </c>
      <c r="B125" t="s">
        <v>8</v>
      </c>
      <c r="C125" t="s">
        <v>9</v>
      </c>
      <c r="D125">
        <v>1</v>
      </c>
      <c r="E125" t="s">
        <v>12</v>
      </c>
      <c r="F125">
        <v>72570</v>
      </c>
      <c r="G125">
        <v>463</v>
      </c>
      <c r="I125" s="1" t="str">
        <f t="shared" si="22"/>
        <v/>
      </c>
      <c r="J125" s="1" t="str">
        <f t="shared" si="23"/>
        <v>1 BUY</v>
      </c>
      <c r="K125" t="str">
        <f t="shared" si="24"/>
        <v/>
      </c>
      <c r="L125" t="str">
        <f t="shared" si="18"/>
        <v/>
      </c>
      <c r="M125" s="4" t="str">
        <f t="shared" si="19"/>
        <v/>
      </c>
      <c r="N125" t="str">
        <f t="shared" si="20"/>
        <v/>
      </c>
      <c r="O125" t="str">
        <f t="shared" si="21"/>
        <v/>
      </c>
    </row>
    <row r="126" spans="1:15" x14ac:dyDescent="0.25">
      <c r="A126" t="s">
        <v>127</v>
      </c>
      <c r="B126" t="s">
        <v>8</v>
      </c>
      <c r="C126" t="s">
        <v>9</v>
      </c>
      <c r="D126">
        <v>2</v>
      </c>
      <c r="E126" t="s">
        <v>10</v>
      </c>
      <c r="F126">
        <v>72626</v>
      </c>
      <c r="G126">
        <v>329</v>
      </c>
      <c r="I126" s="1" t="str">
        <f t="shared" si="22"/>
        <v>2 SELL</v>
      </c>
      <c r="J126" s="1" t="str">
        <f t="shared" si="23"/>
        <v/>
      </c>
      <c r="K126" t="str">
        <f t="shared" si="24"/>
        <v/>
      </c>
      <c r="L126" t="str">
        <f t="shared" si="18"/>
        <v/>
      </c>
      <c r="M126" s="4" t="str">
        <f t="shared" si="19"/>
        <v/>
      </c>
      <c r="N126" t="str">
        <f t="shared" si="20"/>
        <v/>
      </c>
      <c r="O126" t="str">
        <f t="shared" si="21"/>
        <v/>
      </c>
    </row>
    <row r="127" spans="1:15" x14ac:dyDescent="0.25">
      <c r="A127" t="s">
        <v>128</v>
      </c>
      <c r="B127" t="s">
        <v>8</v>
      </c>
      <c r="C127" t="s">
        <v>9</v>
      </c>
      <c r="D127">
        <v>1</v>
      </c>
      <c r="E127" t="s">
        <v>12</v>
      </c>
      <c r="F127">
        <v>72618</v>
      </c>
      <c r="G127">
        <v>1072</v>
      </c>
      <c r="I127" s="1" t="str">
        <f t="shared" si="22"/>
        <v/>
      </c>
      <c r="J127" s="1" t="str">
        <f t="shared" si="23"/>
        <v>1 BUY</v>
      </c>
      <c r="K127" t="str">
        <f t="shared" si="24"/>
        <v/>
      </c>
      <c r="L127" t="str">
        <f t="shared" si="18"/>
        <v/>
      </c>
      <c r="M127" s="4" t="str">
        <f t="shared" si="19"/>
        <v/>
      </c>
      <c r="N127" t="str">
        <f t="shared" si="20"/>
        <v/>
      </c>
      <c r="O127" t="str">
        <f t="shared" si="21"/>
        <v/>
      </c>
    </row>
    <row r="128" spans="1:15" x14ac:dyDescent="0.25">
      <c r="A128" t="s">
        <v>129</v>
      </c>
      <c r="B128" t="s">
        <v>8</v>
      </c>
      <c r="C128" t="s">
        <v>9</v>
      </c>
      <c r="D128">
        <v>2</v>
      </c>
      <c r="E128" t="s">
        <v>10</v>
      </c>
      <c r="F128">
        <v>72695</v>
      </c>
      <c r="G128">
        <v>308</v>
      </c>
      <c r="I128" s="5" t="str">
        <f t="shared" si="22"/>
        <v>2 SELL</v>
      </c>
      <c r="J128" s="5" t="str">
        <f t="shared" ref="J128:J135" si="25">IF(D128=1,IF(E128="BUY","1 BUY",""),"")</f>
        <v/>
      </c>
      <c r="K128" s="5" t="str">
        <f t="shared" si="24"/>
        <v/>
      </c>
      <c r="L128" s="5" t="str">
        <f t="shared" si="18"/>
        <v/>
      </c>
      <c r="M128" s="4" t="str">
        <f t="shared" si="19"/>
        <v/>
      </c>
      <c r="N128" t="str">
        <f t="shared" si="20"/>
        <v/>
      </c>
      <c r="O128" t="str">
        <f t="shared" si="21"/>
        <v/>
      </c>
    </row>
    <row r="129" spans="1:15" x14ac:dyDescent="0.25">
      <c r="A129" t="s">
        <v>130</v>
      </c>
      <c r="B129" t="s">
        <v>8</v>
      </c>
      <c r="C129" t="s">
        <v>9</v>
      </c>
      <c r="D129">
        <v>4</v>
      </c>
      <c r="E129" t="s">
        <v>12</v>
      </c>
      <c r="F129">
        <v>72700</v>
      </c>
      <c r="G129">
        <v>1104</v>
      </c>
      <c r="I129" s="5" t="str">
        <f t="shared" si="22"/>
        <v/>
      </c>
      <c r="J129" s="5" t="str">
        <f t="shared" si="25"/>
        <v/>
      </c>
      <c r="K129" s="5" t="str">
        <f t="shared" si="24"/>
        <v/>
      </c>
      <c r="L129" s="5" t="str">
        <f t="shared" si="18"/>
        <v>4 BUY</v>
      </c>
      <c r="M129" s="4" t="str">
        <f t="shared" si="19"/>
        <v/>
      </c>
      <c r="N129" t="str">
        <f t="shared" si="20"/>
        <v/>
      </c>
      <c r="O129" t="str">
        <f t="shared" si="21"/>
        <v/>
      </c>
    </row>
    <row r="130" spans="1:15" x14ac:dyDescent="0.25">
      <c r="A130" t="s">
        <v>131</v>
      </c>
      <c r="B130" t="s">
        <v>8</v>
      </c>
      <c r="C130" t="s">
        <v>9</v>
      </c>
      <c r="D130">
        <v>2</v>
      </c>
      <c r="E130" t="s">
        <v>10</v>
      </c>
      <c r="F130">
        <v>72725</v>
      </c>
      <c r="G130">
        <v>389</v>
      </c>
      <c r="I130" s="4" t="str">
        <f t="shared" si="22"/>
        <v>2 SELL</v>
      </c>
      <c r="J130" t="str">
        <f t="shared" si="25"/>
        <v/>
      </c>
      <c r="K130" t="str">
        <f t="shared" si="24"/>
        <v/>
      </c>
      <c r="L130" t="str">
        <f t="shared" ref="L130:L161" si="26">IF(D130=4,IF(E130="BUY","4 BUY",""),"")</f>
        <v/>
      </c>
      <c r="M130" s="4" t="str">
        <f t="shared" ref="M130:M153" si="27">IF(D130=2,IF(E130="BUY","2 BUY",""),"")</f>
        <v/>
      </c>
      <c r="N130" t="str">
        <f t="shared" ref="N130:N161" si="28">IF(D130=4,IF(E130="SELL","4 SELL",""),"")</f>
        <v/>
      </c>
      <c r="O130" t="str">
        <f t="shared" ref="O130:O135" si="29">IF(D130=1,IF(E130="SELL","1 SELL",""),"")</f>
        <v/>
      </c>
    </row>
    <row r="131" spans="1:15" x14ac:dyDescent="0.25">
      <c r="A131" t="s">
        <v>132</v>
      </c>
      <c r="B131" t="s">
        <v>8</v>
      </c>
      <c r="C131" t="s">
        <v>9</v>
      </c>
      <c r="D131">
        <v>2</v>
      </c>
      <c r="E131" t="s">
        <v>12</v>
      </c>
      <c r="F131">
        <v>72725</v>
      </c>
      <c r="G131">
        <v>746</v>
      </c>
      <c r="J131" t="str">
        <f t="shared" si="25"/>
        <v/>
      </c>
      <c r="K131" s="4"/>
      <c r="L131" t="str">
        <f t="shared" si="26"/>
        <v/>
      </c>
      <c r="M131" s="4" t="str">
        <f t="shared" si="27"/>
        <v>2 BUY</v>
      </c>
      <c r="N131" t="str">
        <f t="shared" si="28"/>
        <v/>
      </c>
      <c r="O131" t="str">
        <f t="shared" si="29"/>
        <v/>
      </c>
    </row>
    <row r="132" spans="1:15" x14ac:dyDescent="0.25">
      <c r="A132" t="s">
        <v>133</v>
      </c>
      <c r="B132" t="s">
        <v>8</v>
      </c>
      <c r="C132" t="s">
        <v>9</v>
      </c>
      <c r="D132">
        <v>2</v>
      </c>
      <c r="E132" t="s">
        <v>10</v>
      </c>
      <c r="F132">
        <v>72760</v>
      </c>
      <c r="G132">
        <v>332</v>
      </c>
      <c r="I132" s="5" t="str">
        <f t="shared" si="22"/>
        <v>2 SELL</v>
      </c>
      <c r="J132" s="5" t="str">
        <f t="shared" si="25"/>
        <v/>
      </c>
      <c r="K132" s="5" t="str">
        <f t="shared" si="24"/>
        <v/>
      </c>
      <c r="L132" s="5" t="str">
        <f t="shared" si="26"/>
        <v/>
      </c>
      <c r="M132" s="4" t="str">
        <f t="shared" si="27"/>
        <v/>
      </c>
      <c r="N132" t="str">
        <f t="shared" si="28"/>
        <v/>
      </c>
      <c r="O132" t="str">
        <f t="shared" si="29"/>
        <v/>
      </c>
    </row>
    <row r="133" spans="1:15" x14ac:dyDescent="0.25">
      <c r="A133" t="s">
        <v>134</v>
      </c>
      <c r="B133" t="s">
        <v>8</v>
      </c>
      <c r="C133" t="s">
        <v>9</v>
      </c>
      <c r="D133">
        <v>4</v>
      </c>
      <c r="E133" t="s">
        <v>12</v>
      </c>
      <c r="F133">
        <v>72762</v>
      </c>
      <c r="G133">
        <v>331</v>
      </c>
      <c r="I133" s="5" t="str">
        <f t="shared" si="22"/>
        <v/>
      </c>
      <c r="J133" s="5" t="str">
        <f t="shared" si="25"/>
        <v/>
      </c>
      <c r="K133" s="5" t="str">
        <f t="shared" si="24"/>
        <v/>
      </c>
      <c r="L133" s="5" t="str">
        <f t="shared" si="26"/>
        <v>4 BUY</v>
      </c>
      <c r="M133" s="4" t="str">
        <f t="shared" si="27"/>
        <v/>
      </c>
      <c r="N133" t="str">
        <f t="shared" si="28"/>
        <v/>
      </c>
      <c r="O133" t="str">
        <f t="shared" si="29"/>
        <v/>
      </c>
    </row>
    <row r="134" spans="1:15" x14ac:dyDescent="0.25">
      <c r="A134" t="s">
        <v>135</v>
      </c>
      <c r="B134" t="s">
        <v>8</v>
      </c>
      <c r="C134" t="s">
        <v>9</v>
      </c>
      <c r="D134">
        <v>3</v>
      </c>
      <c r="E134" t="s">
        <v>10</v>
      </c>
      <c r="F134">
        <v>72755</v>
      </c>
      <c r="G134">
        <v>325</v>
      </c>
      <c r="I134" s="4" t="str">
        <f t="shared" si="22"/>
        <v/>
      </c>
      <c r="J134" s="8" t="str">
        <f t="shared" si="25"/>
        <v/>
      </c>
      <c r="K134" s="8" t="str">
        <f t="shared" si="24"/>
        <v>3 SELL</v>
      </c>
      <c r="L134" t="str">
        <f t="shared" si="26"/>
        <v/>
      </c>
      <c r="M134" s="4" t="str">
        <f t="shared" si="27"/>
        <v/>
      </c>
      <c r="N134" t="str">
        <f t="shared" si="28"/>
        <v/>
      </c>
      <c r="O134" t="str">
        <f t="shared" si="29"/>
        <v/>
      </c>
    </row>
    <row r="135" spans="1:15" x14ac:dyDescent="0.25">
      <c r="A135" t="s">
        <v>136</v>
      </c>
      <c r="B135" t="s">
        <v>8</v>
      </c>
      <c r="C135" t="s">
        <v>9</v>
      </c>
      <c r="D135">
        <v>1</v>
      </c>
      <c r="E135" t="s">
        <v>12</v>
      </c>
      <c r="F135">
        <v>72747</v>
      </c>
      <c r="G135">
        <v>485</v>
      </c>
      <c r="I135" s="4" t="str">
        <f t="shared" si="22"/>
        <v/>
      </c>
      <c r="J135" s="9" t="str">
        <f t="shared" si="25"/>
        <v>1 BUY</v>
      </c>
      <c r="K135" s="8" t="str">
        <f t="shared" si="24"/>
        <v/>
      </c>
      <c r="L135" s="6" t="str">
        <f t="shared" si="26"/>
        <v/>
      </c>
      <c r="M135" s="6" t="str">
        <f t="shared" si="27"/>
        <v/>
      </c>
      <c r="N135" s="6" t="str">
        <f t="shared" si="28"/>
        <v/>
      </c>
      <c r="O135" s="6" t="str">
        <f t="shared" si="29"/>
        <v/>
      </c>
    </row>
    <row r="136" spans="1:15" x14ac:dyDescent="0.25">
      <c r="A136" t="s">
        <v>137</v>
      </c>
      <c r="B136" t="s">
        <v>8</v>
      </c>
      <c r="C136" t="s">
        <v>9</v>
      </c>
      <c r="D136">
        <v>1</v>
      </c>
      <c r="E136" t="s">
        <v>10</v>
      </c>
      <c r="F136">
        <v>72747</v>
      </c>
      <c r="G136">
        <v>359</v>
      </c>
      <c r="I136" s="4" t="str">
        <f t="shared" si="22"/>
        <v/>
      </c>
      <c r="J136" s="6" t="str">
        <f>IF(D136=1,IF(E136="BUY","1 BUY",""),"")</f>
        <v/>
      </c>
      <c r="K136" s="6" t="str">
        <f t="shared" si="24"/>
        <v/>
      </c>
      <c r="L136" s="6" t="str">
        <f t="shared" si="26"/>
        <v/>
      </c>
      <c r="M136" s="6" t="str">
        <f t="shared" si="27"/>
        <v/>
      </c>
      <c r="N136" s="6" t="str">
        <f t="shared" si="28"/>
        <v/>
      </c>
      <c r="O136" s="6" t="str">
        <f>IF(D136=1,IF(E136="SELL","1 SELL",""),"")</f>
        <v>1 SELL</v>
      </c>
    </row>
    <row r="137" spans="1:15" x14ac:dyDescent="0.25">
      <c r="A137" t="s">
        <v>138</v>
      </c>
      <c r="B137" t="s">
        <v>8</v>
      </c>
      <c r="C137" t="s">
        <v>9</v>
      </c>
      <c r="D137">
        <v>1</v>
      </c>
      <c r="E137" t="s">
        <v>12</v>
      </c>
      <c r="F137">
        <v>72715</v>
      </c>
      <c r="G137">
        <v>444</v>
      </c>
      <c r="I137" s="4" t="str">
        <f t="shared" si="22"/>
        <v/>
      </c>
      <c r="J137" s="7" t="str">
        <f t="shared" ref="J137:J176" si="30">IF(D137=1,IF(E137="BUY","1 BUY",""),"")</f>
        <v>1 BUY</v>
      </c>
      <c r="K137" s="7" t="str">
        <f t="shared" si="24"/>
        <v/>
      </c>
      <c r="L137" t="str">
        <f t="shared" si="26"/>
        <v/>
      </c>
      <c r="M137" s="4" t="str">
        <f t="shared" si="27"/>
        <v/>
      </c>
      <c r="N137" t="str">
        <f t="shared" si="28"/>
        <v/>
      </c>
      <c r="O137" t="str">
        <f t="shared" ref="O137:O176" si="31">IF(D137=1,IF(E137="SELL","1 SELL",""),"")</f>
        <v/>
      </c>
    </row>
    <row r="138" spans="1:15" x14ac:dyDescent="0.25">
      <c r="A138" t="s">
        <v>139</v>
      </c>
      <c r="B138" t="s">
        <v>8</v>
      </c>
      <c r="C138" t="s">
        <v>9</v>
      </c>
      <c r="D138">
        <v>3</v>
      </c>
      <c r="E138" t="s">
        <v>10</v>
      </c>
      <c r="F138">
        <v>72673</v>
      </c>
      <c r="G138">
        <v>395</v>
      </c>
      <c r="I138" s="4" t="str">
        <f t="shared" si="22"/>
        <v/>
      </c>
      <c r="J138" s="7" t="str">
        <f t="shared" si="30"/>
        <v/>
      </c>
      <c r="K138" s="7" t="str">
        <f t="shared" si="24"/>
        <v>3 SELL</v>
      </c>
      <c r="L138" t="str">
        <f t="shared" si="26"/>
        <v/>
      </c>
      <c r="M138" s="4" t="str">
        <f t="shared" si="27"/>
        <v/>
      </c>
      <c r="N138" t="str">
        <f t="shared" si="28"/>
        <v/>
      </c>
      <c r="O138" t="str">
        <f t="shared" si="31"/>
        <v/>
      </c>
    </row>
    <row r="139" spans="1:15" x14ac:dyDescent="0.25">
      <c r="A139" t="s">
        <v>140</v>
      </c>
      <c r="B139" t="s">
        <v>8</v>
      </c>
      <c r="C139" t="s">
        <v>9</v>
      </c>
      <c r="D139">
        <v>1</v>
      </c>
      <c r="E139" t="s">
        <v>12</v>
      </c>
      <c r="F139">
        <v>72650</v>
      </c>
      <c r="G139">
        <v>500</v>
      </c>
      <c r="I139" s="4" t="str">
        <f t="shared" si="22"/>
        <v/>
      </c>
      <c r="J139" s="7" t="str">
        <f t="shared" si="30"/>
        <v>1 BUY</v>
      </c>
      <c r="K139" s="7" t="str">
        <f t="shared" si="24"/>
        <v/>
      </c>
      <c r="L139" t="str">
        <f t="shared" si="26"/>
        <v/>
      </c>
      <c r="M139" s="4" t="str">
        <f t="shared" si="27"/>
        <v/>
      </c>
      <c r="N139" t="str">
        <f t="shared" si="28"/>
        <v/>
      </c>
      <c r="O139" t="str">
        <f t="shared" si="31"/>
        <v/>
      </c>
    </row>
    <row r="140" spans="1:15" x14ac:dyDescent="0.25">
      <c r="A140" t="s">
        <v>141</v>
      </c>
      <c r="B140" t="s">
        <v>8</v>
      </c>
      <c r="C140" t="s">
        <v>9</v>
      </c>
      <c r="D140">
        <v>3</v>
      </c>
      <c r="E140" t="s">
        <v>10</v>
      </c>
      <c r="F140">
        <v>72623</v>
      </c>
      <c r="G140">
        <v>356</v>
      </c>
      <c r="I140" s="4" t="str">
        <f t="shared" si="22"/>
        <v/>
      </c>
      <c r="J140" s="7" t="str">
        <f t="shared" si="30"/>
        <v/>
      </c>
      <c r="K140" s="7" t="str">
        <f t="shared" si="24"/>
        <v>3 SELL</v>
      </c>
      <c r="L140" t="str">
        <f t="shared" si="26"/>
        <v/>
      </c>
      <c r="M140" s="4" t="str">
        <f t="shared" si="27"/>
        <v/>
      </c>
      <c r="N140" t="str">
        <f t="shared" si="28"/>
        <v/>
      </c>
      <c r="O140" t="str">
        <f t="shared" si="31"/>
        <v/>
      </c>
    </row>
    <row r="141" spans="1:15" x14ac:dyDescent="0.25">
      <c r="A141" t="s">
        <v>142</v>
      </c>
      <c r="B141" t="s">
        <v>8</v>
      </c>
      <c r="C141" t="s">
        <v>9</v>
      </c>
      <c r="D141">
        <v>1</v>
      </c>
      <c r="E141" t="s">
        <v>12</v>
      </c>
      <c r="F141">
        <v>72610</v>
      </c>
      <c r="G141">
        <v>353</v>
      </c>
      <c r="I141" s="1" t="str">
        <f t="shared" si="22"/>
        <v/>
      </c>
      <c r="J141" s="1" t="str">
        <f t="shared" si="30"/>
        <v>1 BUY</v>
      </c>
      <c r="K141" t="str">
        <f t="shared" si="24"/>
        <v/>
      </c>
      <c r="L141" t="str">
        <f t="shared" si="26"/>
        <v/>
      </c>
      <c r="M141" s="4" t="str">
        <f t="shared" si="27"/>
        <v/>
      </c>
      <c r="N141" t="str">
        <f t="shared" si="28"/>
        <v/>
      </c>
      <c r="O141" t="str">
        <f t="shared" si="31"/>
        <v/>
      </c>
    </row>
    <row r="142" spans="1:15" x14ac:dyDescent="0.25">
      <c r="A142" t="s">
        <v>143</v>
      </c>
      <c r="B142" t="s">
        <v>8</v>
      </c>
      <c r="C142" t="s">
        <v>9</v>
      </c>
      <c r="D142">
        <v>2</v>
      </c>
      <c r="E142" t="s">
        <v>10</v>
      </c>
      <c r="F142">
        <v>72764</v>
      </c>
      <c r="G142">
        <v>483</v>
      </c>
      <c r="I142" s="1" t="str">
        <f t="shared" si="22"/>
        <v>2 SELL</v>
      </c>
      <c r="J142" s="1" t="str">
        <f t="shared" si="30"/>
        <v/>
      </c>
      <c r="K142" t="str">
        <f t="shared" si="24"/>
        <v/>
      </c>
      <c r="L142" t="str">
        <f t="shared" si="26"/>
        <v/>
      </c>
      <c r="M142" s="4" t="str">
        <f t="shared" si="27"/>
        <v/>
      </c>
      <c r="N142" t="str">
        <f t="shared" si="28"/>
        <v/>
      </c>
      <c r="O142" t="str">
        <f t="shared" si="31"/>
        <v/>
      </c>
    </row>
    <row r="143" spans="1:15" x14ac:dyDescent="0.25">
      <c r="A143" t="s">
        <v>144</v>
      </c>
      <c r="B143" t="s">
        <v>8</v>
      </c>
      <c r="C143" t="s">
        <v>9</v>
      </c>
      <c r="D143">
        <v>1</v>
      </c>
      <c r="E143" t="s">
        <v>12</v>
      </c>
      <c r="F143">
        <v>72738</v>
      </c>
      <c r="G143">
        <v>464</v>
      </c>
      <c r="I143" s="4" t="str">
        <f t="shared" si="22"/>
        <v/>
      </c>
      <c r="J143" s="7" t="str">
        <f t="shared" si="30"/>
        <v>1 BUY</v>
      </c>
      <c r="K143" s="7" t="str">
        <f t="shared" si="24"/>
        <v/>
      </c>
      <c r="L143" t="str">
        <f t="shared" si="26"/>
        <v/>
      </c>
      <c r="M143" s="4" t="str">
        <f t="shared" si="27"/>
        <v/>
      </c>
      <c r="N143" t="str">
        <f t="shared" si="28"/>
        <v/>
      </c>
      <c r="O143" t="str">
        <f t="shared" si="31"/>
        <v/>
      </c>
    </row>
    <row r="144" spans="1:15" x14ac:dyDescent="0.25">
      <c r="A144" t="s">
        <v>145</v>
      </c>
      <c r="B144" t="s">
        <v>8</v>
      </c>
      <c r="C144" t="s">
        <v>9</v>
      </c>
      <c r="D144">
        <v>3</v>
      </c>
      <c r="E144" t="s">
        <v>10</v>
      </c>
      <c r="F144">
        <v>72734</v>
      </c>
      <c r="G144">
        <v>328</v>
      </c>
      <c r="I144" s="4" t="str">
        <f t="shared" si="22"/>
        <v/>
      </c>
      <c r="J144" s="7" t="str">
        <f t="shared" si="30"/>
        <v/>
      </c>
      <c r="K144" s="7" t="str">
        <f t="shared" si="24"/>
        <v>3 SELL</v>
      </c>
      <c r="L144" t="str">
        <f t="shared" si="26"/>
        <v/>
      </c>
      <c r="M144" s="4" t="str">
        <f t="shared" si="27"/>
        <v/>
      </c>
      <c r="N144" t="str">
        <f t="shared" si="28"/>
        <v/>
      </c>
      <c r="O144" t="str">
        <f t="shared" si="31"/>
        <v/>
      </c>
    </row>
    <row r="145" spans="1:15" x14ac:dyDescent="0.25">
      <c r="A145" t="s">
        <v>146</v>
      </c>
      <c r="B145" t="s">
        <v>8</v>
      </c>
      <c r="C145" t="s">
        <v>9</v>
      </c>
      <c r="D145">
        <v>1</v>
      </c>
      <c r="E145" t="s">
        <v>12</v>
      </c>
      <c r="F145">
        <v>72706</v>
      </c>
      <c r="G145">
        <v>478</v>
      </c>
      <c r="I145" s="1" t="str">
        <f t="shared" si="22"/>
        <v/>
      </c>
      <c r="J145" s="1" t="str">
        <f t="shared" si="30"/>
        <v>1 BUY</v>
      </c>
      <c r="K145" t="str">
        <f t="shared" si="24"/>
        <v/>
      </c>
      <c r="L145" t="str">
        <f t="shared" si="26"/>
        <v/>
      </c>
      <c r="M145" s="4" t="str">
        <f t="shared" si="27"/>
        <v/>
      </c>
      <c r="N145" t="str">
        <f t="shared" si="28"/>
        <v/>
      </c>
      <c r="O145" t="str">
        <f t="shared" si="31"/>
        <v/>
      </c>
    </row>
    <row r="146" spans="1:15" x14ac:dyDescent="0.25">
      <c r="A146" t="s">
        <v>147</v>
      </c>
      <c r="B146" t="s">
        <v>8</v>
      </c>
      <c r="C146" t="s">
        <v>9</v>
      </c>
      <c r="D146">
        <v>2</v>
      </c>
      <c r="E146" t="s">
        <v>10</v>
      </c>
      <c r="F146">
        <v>72715</v>
      </c>
      <c r="G146">
        <v>316</v>
      </c>
      <c r="I146" s="1" t="str">
        <f t="shared" si="22"/>
        <v>2 SELL</v>
      </c>
      <c r="J146" s="1" t="str">
        <f t="shared" si="30"/>
        <v/>
      </c>
      <c r="K146" t="str">
        <f t="shared" si="24"/>
        <v/>
      </c>
      <c r="L146" t="str">
        <f t="shared" si="26"/>
        <v/>
      </c>
      <c r="M146" s="4" t="str">
        <f t="shared" si="27"/>
        <v/>
      </c>
      <c r="N146" t="str">
        <f t="shared" si="28"/>
        <v/>
      </c>
      <c r="O146" t="str">
        <f t="shared" si="31"/>
        <v/>
      </c>
    </row>
    <row r="147" spans="1:15" x14ac:dyDescent="0.25">
      <c r="A147" t="s">
        <v>148</v>
      </c>
      <c r="B147" t="s">
        <v>8</v>
      </c>
      <c r="C147" t="s">
        <v>9</v>
      </c>
      <c r="D147">
        <v>4</v>
      </c>
      <c r="E147" t="s">
        <v>12</v>
      </c>
      <c r="F147">
        <v>72720</v>
      </c>
      <c r="G147">
        <v>956</v>
      </c>
      <c r="I147" s="4" t="str">
        <f t="shared" si="22"/>
        <v/>
      </c>
      <c r="J147" t="str">
        <f t="shared" si="30"/>
        <v/>
      </c>
      <c r="K147" t="str">
        <f t="shared" si="24"/>
        <v/>
      </c>
      <c r="L147" t="str">
        <f t="shared" si="26"/>
        <v>4 BUY</v>
      </c>
      <c r="M147" s="4" t="str">
        <f t="shared" si="27"/>
        <v/>
      </c>
      <c r="N147" t="str">
        <f t="shared" si="28"/>
        <v/>
      </c>
      <c r="O147" t="str">
        <f t="shared" si="31"/>
        <v/>
      </c>
    </row>
    <row r="148" spans="1:15" x14ac:dyDescent="0.25">
      <c r="A148" t="s">
        <v>149</v>
      </c>
      <c r="B148" t="s">
        <v>8</v>
      </c>
      <c r="C148" t="s">
        <v>9</v>
      </c>
      <c r="D148">
        <v>2</v>
      </c>
      <c r="E148" t="s">
        <v>10</v>
      </c>
      <c r="F148">
        <v>72749</v>
      </c>
      <c r="G148">
        <v>1436</v>
      </c>
      <c r="I148" s="1" t="str">
        <f t="shared" si="22"/>
        <v>2 SELL</v>
      </c>
      <c r="J148" s="1" t="str">
        <f t="shared" si="30"/>
        <v/>
      </c>
      <c r="K148" t="str">
        <f t="shared" si="24"/>
        <v/>
      </c>
      <c r="L148" t="str">
        <f t="shared" si="26"/>
        <v/>
      </c>
      <c r="M148" s="4" t="str">
        <f t="shared" si="27"/>
        <v/>
      </c>
      <c r="N148" t="str">
        <f t="shared" si="28"/>
        <v/>
      </c>
      <c r="O148" t="str">
        <f t="shared" si="31"/>
        <v/>
      </c>
    </row>
    <row r="149" spans="1:15" x14ac:dyDescent="0.25">
      <c r="A149" t="s">
        <v>150</v>
      </c>
      <c r="B149" t="s">
        <v>8</v>
      </c>
      <c r="C149" t="s">
        <v>9</v>
      </c>
      <c r="D149">
        <v>1</v>
      </c>
      <c r="E149" t="s">
        <v>12</v>
      </c>
      <c r="F149">
        <v>72737</v>
      </c>
      <c r="G149">
        <v>435</v>
      </c>
      <c r="I149" s="1" t="str">
        <f t="shared" ref="I149:I176" si="32">IF(D149=2,IF(E149="SELL","2 SELL",),"")</f>
        <v/>
      </c>
      <c r="J149" s="1" t="str">
        <f t="shared" si="30"/>
        <v>1 BUY</v>
      </c>
      <c r="K149" t="str">
        <f t="shared" ref="K149:K176" si="33">IF(D149=3,IF(E149="SELL","3 SELL",),"")</f>
        <v/>
      </c>
      <c r="L149" t="str">
        <f t="shared" si="26"/>
        <v/>
      </c>
      <c r="M149" s="4" t="str">
        <f t="shared" si="27"/>
        <v/>
      </c>
      <c r="N149" t="str">
        <f t="shared" si="28"/>
        <v/>
      </c>
      <c r="O149" t="str">
        <f t="shared" si="31"/>
        <v/>
      </c>
    </row>
    <row r="150" spans="1:15" x14ac:dyDescent="0.25">
      <c r="A150" t="s">
        <v>151</v>
      </c>
      <c r="B150" t="s">
        <v>8</v>
      </c>
      <c r="C150" t="s">
        <v>9</v>
      </c>
      <c r="D150">
        <v>3</v>
      </c>
      <c r="E150" t="s">
        <v>10</v>
      </c>
      <c r="F150">
        <v>72710</v>
      </c>
      <c r="G150">
        <v>494</v>
      </c>
      <c r="I150" s="4" t="str">
        <f t="shared" si="32"/>
        <v/>
      </c>
      <c r="J150" t="str">
        <f t="shared" si="30"/>
        <v/>
      </c>
      <c r="K150" t="str">
        <f t="shared" si="33"/>
        <v>3 SELL</v>
      </c>
      <c r="L150" t="str">
        <f t="shared" si="26"/>
        <v/>
      </c>
      <c r="M150" s="4" t="str">
        <f t="shared" si="27"/>
        <v/>
      </c>
      <c r="N150" t="str">
        <f t="shared" si="28"/>
        <v/>
      </c>
      <c r="O150" t="str">
        <f t="shared" si="31"/>
        <v/>
      </c>
    </row>
    <row r="151" spans="1:15" x14ac:dyDescent="0.25">
      <c r="A151" t="s">
        <v>152</v>
      </c>
      <c r="B151" t="s">
        <v>8</v>
      </c>
      <c r="C151" t="s">
        <v>9</v>
      </c>
      <c r="D151">
        <v>1</v>
      </c>
      <c r="E151" t="s">
        <v>12</v>
      </c>
      <c r="F151">
        <v>72698</v>
      </c>
      <c r="G151">
        <v>445</v>
      </c>
      <c r="I151" s="1" t="str">
        <f t="shared" si="32"/>
        <v/>
      </c>
      <c r="J151" s="1" t="str">
        <f t="shared" si="30"/>
        <v>1 BUY</v>
      </c>
      <c r="K151" t="str">
        <f t="shared" si="33"/>
        <v/>
      </c>
      <c r="L151" t="str">
        <f t="shared" si="26"/>
        <v/>
      </c>
      <c r="M151" s="4" t="str">
        <f t="shared" si="27"/>
        <v/>
      </c>
      <c r="N151" t="str">
        <f t="shared" si="28"/>
        <v/>
      </c>
      <c r="O151" t="str">
        <f t="shared" si="31"/>
        <v/>
      </c>
    </row>
    <row r="152" spans="1:15" x14ac:dyDescent="0.25">
      <c r="A152" t="s">
        <v>153</v>
      </c>
      <c r="B152" t="s">
        <v>8</v>
      </c>
      <c r="C152" t="s">
        <v>9</v>
      </c>
      <c r="D152">
        <v>2</v>
      </c>
      <c r="E152" t="s">
        <v>10</v>
      </c>
      <c r="F152">
        <v>72710</v>
      </c>
      <c r="G152">
        <v>361</v>
      </c>
      <c r="I152" s="1" t="str">
        <f t="shared" si="32"/>
        <v>2 SELL</v>
      </c>
      <c r="J152" s="1" t="str">
        <f t="shared" si="30"/>
        <v/>
      </c>
      <c r="K152" t="str">
        <f t="shared" si="33"/>
        <v/>
      </c>
      <c r="L152" t="str">
        <f t="shared" si="26"/>
        <v/>
      </c>
      <c r="M152" s="4" t="str">
        <f t="shared" si="27"/>
        <v/>
      </c>
      <c r="N152" t="str">
        <f t="shared" si="28"/>
        <v/>
      </c>
      <c r="O152" t="str">
        <f t="shared" si="31"/>
        <v/>
      </c>
    </row>
    <row r="153" spans="1:15" x14ac:dyDescent="0.25">
      <c r="A153" t="s">
        <v>154</v>
      </c>
      <c r="B153" t="s">
        <v>8</v>
      </c>
      <c r="C153" t="s">
        <v>9</v>
      </c>
      <c r="D153">
        <v>4</v>
      </c>
      <c r="E153" t="s">
        <v>12</v>
      </c>
      <c r="F153">
        <v>72716</v>
      </c>
      <c r="G153">
        <v>422</v>
      </c>
      <c r="I153" s="4" t="str">
        <f t="shared" si="32"/>
        <v/>
      </c>
      <c r="J153" t="str">
        <f t="shared" si="30"/>
        <v/>
      </c>
      <c r="K153" t="str">
        <f t="shared" si="33"/>
        <v/>
      </c>
      <c r="L153" t="str">
        <f t="shared" si="26"/>
        <v>4 BUY</v>
      </c>
      <c r="M153" s="4" t="str">
        <f t="shared" si="27"/>
        <v/>
      </c>
      <c r="N153" t="str">
        <f t="shared" si="28"/>
        <v/>
      </c>
      <c r="O153" t="str">
        <f t="shared" si="31"/>
        <v/>
      </c>
    </row>
    <row r="154" spans="1:15" x14ac:dyDescent="0.25">
      <c r="A154" t="s">
        <v>155</v>
      </c>
      <c r="B154" t="s">
        <v>8</v>
      </c>
      <c r="C154" t="s">
        <v>9</v>
      </c>
      <c r="D154">
        <v>2</v>
      </c>
      <c r="E154" t="s">
        <v>10</v>
      </c>
      <c r="F154">
        <v>72736</v>
      </c>
      <c r="G154">
        <v>303</v>
      </c>
      <c r="I154" s="1" t="str">
        <f t="shared" si="32"/>
        <v>2 SELL</v>
      </c>
      <c r="J154" s="1" t="str">
        <f t="shared" si="30"/>
        <v/>
      </c>
      <c r="K154" t="str">
        <f t="shared" si="33"/>
        <v/>
      </c>
      <c r="L154" t="str">
        <f t="shared" si="26"/>
        <v/>
      </c>
      <c r="M154" s="4" t="str">
        <f>IF(D154=2,IF(E154="BUY","2 BUY",""),"")</f>
        <v/>
      </c>
      <c r="N154" t="str">
        <f t="shared" si="28"/>
        <v/>
      </c>
      <c r="O154" t="str">
        <f t="shared" si="31"/>
        <v/>
      </c>
    </row>
    <row r="155" spans="1:15" x14ac:dyDescent="0.25">
      <c r="A155" t="s">
        <v>156</v>
      </c>
      <c r="B155" t="s">
        <v>8</v>
      </c>
      <c r="C155" t="s">
        <v>9</v>
      </c>
      <c r="D155">
        <v>1</v>
      </c>
      <c r="E155" t="s">
        <v>12</v>
      </c>
      <c r="F155">
        <v>72733</v>
      </c>
      <c r="G155">
        <v>1195</v>
      </c>
      <c r="I155" s="1" t="str">
        <f t="shared" si="32"/>
        <v/>
      </c>
      <c r="J155" s="1" t="str">
        <f t="shared" si="30"/>
        <v>1 BUY</v>
      </c>
      <c r="K155" t="str">
        <f t="shared" si="33"/>
        <v/>
      </c>
      <c r="L155" t="str">
        <f t="shared" si="26"/>
        <v/>
      </c>
      <c r="M155" s="4" t="str">
        <f t="shared" ref="M155:M176" si="34">IF(D155=2,IF(E155="BUY","2 BUY",""),"")</f>
        <v/>
      </c>
      <c r="N155" t="str">
        <f t="shared" si="28"/>
        <v/>
      </c>
      <c r="O155" t="str">
        <f t="shared" si="31"/>
        <v/>
      </c>
    </row>
    <row r="156" spans="1:15" x14ac:dyDescent="0.25">
      <c r="A156" t="s">
        <v>157</v>
      </c>
      <c r="B156" t="s">
        <v>8</v>
      </c>
      <c r="C156" t="s">
        <v>9</v>
      </c>
      <c r="D156">
        <v>3</v>
      </c>
      <c r="E156" t="s">
        <v>10</v>
      </c>
      <c r="F156">
        <v>72530</v>
      </c>
      <c r="G156">
        <v>356</v>
      </c>
      <c r="I156" s="4" t="str">
        <f t="shared" si="32"/>
        <v/>
      </c>
      <c r="J156" t="str">
        <f t="shared" si="30"/>
        <v/>
      </c>
      <c r="K156" s="8" t="str">
        <f t="shared" si="33"/>
        <v>3 SELL</v>
      </c>
      <c r="L156" s="8" t="str">
        <f t="shared" si="26"/>
        <v/>
      </c>
      <c r="M156" s="4" t="str">
        <f t="shared" si="34"/>
        <v/>
      </c>
      <c r="N156" t="str">
        <f t="shared" si="28"/>
        <v/>
      </c>
      <c r="O156" t="str">
        <f t="shared" si="31"/>
        <v/>
      </c>
    </row>
    <row r="157" spans="1:15" x14ac:dyDescent="0.25">
      <c r="A157" t="s">
        <v>158</v>
      </c>
      <c r="B157" t="s">
        <v>8</v>
      </c>
      <c r="C157" t="s">
        <v>9</v>
      </c>
      <c r="D157">
        <v>4</v>
      </c>
      <c r="E157" t="s">
        <v>12</v>
      </c>
      <c r="F157">
        <v>72570</v>
      </c>
      <c r="G157">
        <v>954</v>
      </c>
      <c r="I157" s="4" t="str">
        <f t="shared" si="32"/>
        <v/>
      </c>
      <c r="J157" t="str">
        <f t="shared" si="30"/>
        <v/>
      </c>
      <c r="K157" s="8" t="str">
        <f t="shared" si="33"/>
        <v/>
      </c>
      <c r="L157" s="8" t="str">
        <f t="shared" si="26"/>
        <v>4 BUY</v>
      </c>
      <c r="M157" s="4" t="str">
        <f t="shared" si="34"/>
        <v/>
      </c>
      <c r="N157" t="str">
        <f t="shared" si="28"/>
        <v/>
      </c>
      <c r="O157" t="str">
        <f t="shared" si="31"/>
        <v/>
      </c>
    </row>
    <row r="158" spans="1:15" x14ac:dyDescent="0.25">
      <c r="A158" t="s">
        <v>159</v>
      </c>
      <c r="B158" t="s">
        <v>8</v>
      </c>
      <c r="C158" t="s">
        <v>9</v>
      </c>
      <c r="D158">
        <v>3</v>
      </c>
      <c r="E158" t="s">
        <v>10</v>
      </c>
      <c r="F158">
        <v>72545</v>
      </c>
      <c r="G158">
        <v>1000</v>
      </c>
      <c r="I158" s="4" t="str">
        <f t="shared" si="32"/>
        <v/>
      </c>
      <c r="J158" t="str">
        <f t="shared" si="30"/>
        <v/>
      </c>
      <c r="K158" s="8" t="str">
        <f t="shared" si="33"/>
        <v>3 SELL</v>
      </c>
      <c r="L158" s="8" t="str">
        <f t="shared" si="26"/>
        <v/>
      </c>
      <c r="M158" s="4" t="str">
        <f t="shared" si="34"/>
        <v/>
      </c>
      <c r="N158" t="str">
        <f t="shared" si="28"/>
        <v/>
      </c>
      <c r="O158" t="str">
        <f t="shared" si="31"/>
        <v/>
      </c>
    </row>
    <row r="159" spans="1:15" x14ac:dyDescent="0.25">
      <c r="A159" t="s">
        <v>160</v>
      </c>
      <c r="B159" t="s">
        <v>8</v>
      </c>
      <c r="C159" t="s">
        <v>9</v>
      </c>
      <c r="D159">
        <v>4</v>
      </c>
      <c r="E159" t="s">
        <v>12</v>
      </c>
      <c r="F159">
        <v>72600</v>
      </c>
      <c r="G159">
        <v>2766</v>
      </c>
      <c r="I159" s="4" t="str">
        <f t="shared" si="32"/>
        <v/>
      </c>
      <c r="J159" t="str">
        <f t="shared" si="30"/>
        <v/>
      </c>
      <c r="K159" s="8" t="str">
        <f t="shared" si="33"/>
        <v/>
      </c>
      <c r="L159" s="8" t="str">
        <f t="shared" si="26"/>
        <v>4 BUY</v>
      </c>
      <c r="M159" s="4" t="str">
        <f t="shared" si="34"/>
        <v/>
      </c>
      <c r="N159" t="str">
        <f t="shared" si="28"/>
        <v/>
      </c>
      <c r="O159" t="str">
        <f t="shared" si="31"/>
        <v/>
      </c>
    </row>
    <row r="160" spans="1:15" x14ac:dyDescent="0.25">
      <c r="A160" t="s">
        <v>161</v>
      </c>
      <c r="B160" t="s">
        <v>8</v>
      </c>
      <c r="C160" t="s">
        <v>9</v>
      </c>
      <c r="D160">
        <v>3</v>
      </c>
      <c r="E160" t="s">
        <v>10</v>
      </c>
      <c r="F160">
        <v>72590</v>
      </c>
      <c r="G160">
        <v>469</v>
      </c>
      <c r="I160" s="4" t="str">
        <f t="shared" si="32"/>
        <v/>
      </c>
      <c r="J160" t="str">
        <f t="shared" si="30"/>
        <v/>
      </c>
      <c r="K160" s="8" t="str">
        <f t="shared" si="33"/>
        <v>3 SELL</v>
      </c>
      <c r="L160" s="8" t="str">
        <f t="shared" si="26"/>
        <v/>
      </c>
      <c r="M160" s="4" t="str">
        <f t="shared" si="34"/>
        <v/>
      </c>
      <c r="N160" t="str">
        <f t="shared" si="28"/>
        <v/>
      </c>
      <c r="O160" t="str">
        <f t="shared" si="31"/>
        <v/>
      </c>
    </row>
    <row r="161" spans="1:15" x14ac:dyDescent="0.25">
      <c r="A161" t="s">
        <v>162</v>
      </c>
      <c r="B161" t="s">
        <v>8</v>
      </c>
      <c r="C161" t="s">
        <v>9</v>
      </c>
      <c r="D161">
        <v>4</v>
      </c>
      <c r="E161" t="s">
        <v>12</v>
      </c>
      <c r="F161">
        <v>72650</v>
      </c>
      <c r="G161">
        <v>500</v>
      </c>
      <c r="I161" s="4" t="str">
        <f t="shared" si="32"/>
        <v/>
      </c>
      <c r="J161" t="str">
        <f t="shared" si="30"/>
        <v/>
      </c>
      <c r="K161" s="8" t="str">
        <f t="shared" si="33"/>
        <v/>
      </c>
      <c r="L161" s="8" t="str">
        <f t="shared" si="26"/>
        <v>4 BUY</v>
      </c>
      <c r="M161" s="4" t="str">
        <f t="shared" si="34"/>
        <v/>
      </c>
      <c r="N161" t="str">
        <f t="shared" si="28"/>
        <v/>
      </c>
      <c r="O161" t="str">
        <f t="shared" si="31"/>
        <v/>
      </c>
    </row>
    <row r="162" spans="1:15" x14ac:dyDescent="0.25">
      <c r="A162" t="s">
        <v>162</v>
      </c>
      <c r="B162" t="s">
        <v>8</v>
      </c>
      <c r="C162" t="s">
        <v>9</v>
      </c>
      <c r="D162">
        <v>4</v>
      </c>
      <c r="E162" t="s">
        <v>10</v>
      </c>
      <c r="F162">
        <v>72650</v>
      </c>
      <c r="G162">
        <v>500</v>
      </c>
      <c r="I162" s="4" t="str">
        <f t="shared" si="32"/>
        <v/>
      </c>
      <c r="J162" t="str">
        <f t="shared" si="30"/>
        <v/>
      </c>
      <c r="K162" t="str">
        <f t="shared" si="33"/>
        <v/>
      </c>
      <c r="L162" t="str">
        <f>IF(D162=4,IF(E162="BUY","4 BUY",""),"")</f>
        <v/>
      </c>
      <c r="M162" s="4" t="str">
        <f t="shared" si="34"/>
        <v/>
      </c>
      <c r="N162" t="str">
        <f>IF(D162=4,IF(E162="SELL","4 SELL",""),"")</f>
        <v>4 SELL</v>
      </c>
      <c r="O162" t="str">
        <f t="shared" si="31"/>
        <v/>
      </c>
    </row>
    <row r="163" spans="1:15" x14ac:dyDescent="0.25">
      <c r="A163" t="s">
        <v>163</v>
      </c>
      <c r="B163" t="s">
        <v>8</v>
      </c>
      <c r="C163" t="s">
        <v>9</v>
      </c>
      <c r="D163">
        <v>4</v>
      </c>
      <c r="E163" t="s">
        <v>12</v>
      </c>
      <c r="F163">
        <v>72709</v>
      </c>
      <c r="G163">
        <v>346</v>
      </c>
      <c r="I163" s="4" t="str">
        <f t="shared" si="32"/>
        <v/>
      </c>
      <c r="J163" t="str">
        <f t="shared" si="30"/>
        <v/>
      </c>
      <c r="K163" t="str">
        <f t="shared" si="33"/>
        <v/>
      </c>
      <c r="L163" t="str">
        <f t="shared" ref="L163:L176" si="35">IF(D163=4,IF(E163="BUY","4 BUY",""),"")</f>
        <v>4 BUY</v>
      </c>
      <c r="M163" s="4" t="str">
        <f t="shared" si="34"/>
        <v/>
      </c>
      <c r="N163" t="str">
        <f t="shared" ref="N163:N176" si="36">IF(D163=4,IF(E163="SELL","4 SELL",""),"")</f>
        <v/>
      </c>
      <c r="O163" t="str">
        <f t="shared" si="31"/>
        <v/>
      </c>
    </row>
    <row r="164" spans="1:15" x14ac:dyDescent="0.25">
      <c r="A164" t="s">
        <v>164</v>
      </c>
      <c r="B164" t="s">
        <v>8</v>
      </c>
      <c r="C164" t="s">
        <v>9</v>
      </c>
      <c r="D164">
        <v>3</v>
      </c>
      <c r="E164" t="s">
        <v>10</v>
      </c>
      <c r="F164">
        <v>72537</v>
      </c>
      <c r="G164">
        <v>926</v>
      </c>
      <c r="I164" s="4" t="str">
        <f t="shared" si="32"/>
        <v/>
      </c>
      <c r="J164" t="str">
        <f t="shared" si="30"/>
        <v/>
      </c>
      <c r="K164" t="str">
        <f t="shared" si="33"/>
        <v>3 SELL</v>
      </c>
      <c r="L164" t="str">
        <f t="shared" si="35"/>
        <v/>
      </c>
      <c r="M164" s="4" t="str">
        <f t="shared" si="34"/>
        <v/>
      </c>
      <c r="N164" t="str">
        <f t="shared" si="36"/>
        <v/>
      </c>
      <c r="O164" t="str">
        <f t="shared" si="31"/>
        <v/>
      </c>
    </row>
    <row r="165" spans="1:15" x14ac:dyDescent="0.25">
      <c r="A165" t="s">
        <v>165</v>
      </c>
      <c r="B165" t="s">
        <v>8</v>
      </c>
      <c r="C165" t="s">
        <v>9</v>
      </c>
      <c r="D165">
        <v>1</v>
      </c>
      <c r="E165" t="s">
        <v>12</v>
      </c>
      <c r="F165">
        <v>72441</v>
      </c>
      <c r="G165">
        <v>567</v>
      </c>
      <c r="I165" s="1" t="str">
        <f t="shared" si="32"/>
        <v/>
      </c>
      <c r="J165" s="1" t="str">
        <f t="shared" si="30"/>
        <v>1 BUY</v>
      </c>
      <c r="K165" t="str">
        <f t="shared" si="33"/>
        <v/>
      </c>
      <c r="L165" t="str">
        <f t="shared" si="35"/>
        <v/>
      </c>
      <c r="M165" s="4" t="str">
        <f t="shared" si="34"/>
        <v/>
      </c>
      <c r="N165" t="str">
        <f t="shared" si="36"/>
        <v/>
      </c>
      <c r="O165" t="str">
        <f t="shared" si="31"/>
        <v/>
      </c>
    </row>
    <row r="166" spans="1:15" x14ac:dyDescent="0.25">
      <c r="A166" t="s">
        <v>166</v>
      </c>
      <c r="B166" t="s">
        <v>8</v>
      </c>
      <c r="C166" t="s">
        <v>9</v>
      </c>
      <c r="D166">
        <v>3</v>
      </c>
      <c r="E166" t="s">
        <v>10</v>
      </c>
      <c r="F166">
        <v>72440</v>
      </c>
      <c r="G166">
        <v>421</v>
      </c>
      <c r="I166" s="1" t="str">
        <f t="shared" si="32"/>
        <v/>
      </c>
      <c r="J166" s="1" t="str">
        <f t="shared" si="30"/>
        <v/>
      </c>
      <c r="K166" t="str">
        <f t="shared" si="33"/>
        <v>3 SELL</v>
      </c>
      <c r="L166" t="str">
        <f t="shared" si="35"/>
        <v/>
      </c>
      <c r="M166" s="4" t="str">
        <f t="shared" si="34"/>
        <v/>
      </c>
      <c r="N166" t="str">
        <f t="shared" si="36"/>
        <v/>
      </c>
      <c r="O166" t="str">
        <f t="shared" si="31"/>
        <v/>
      </c>
    </row>
    <row r="167" spans="1:15" x14ac:dyDescent="0.25">
      <c r="A167" t="s">
        <v>167</v>
      </c>
      <c r="B167" t="s">
        <v>8</v>
      </c>
      <c r="C167" t="s">
        <v>9</v>
      </c>
      <c r="D167">
        <v>4</v>
      </c>
      <c r="E167" t="s">
        <v>12</v>
      </c>
      <c r="F167">
        <v>72500</v>
      </c>
      <c r="G167">
        <v>923</v>
      </c>
      <c r="I167" s="1" t="str">
        <f t="shared" si="32"/>
        <v/>
      </c>
      <c r="J167" s="1" t="str">
        <f t="shared" si="30"/>
        <v/>
      </c>
      <c r="K167" t="str">
        <f t="shared" si="33"/>
        <v/>
      </c>
      <c r="L167" t="str">
        <f t="shared" si="35"/>
        <v>4 BUY</v>
      </c>
      <c r="M167" s="4" t="str">
        <f t="shared" si="34"/>
        <v/>
      </c>
      <c r="N167" t="str">
        <f t="shared" si="36"/>
        <v/>
      </c>
      <c r="O167" t="str">
        <f t="shared" si="31"/>
        <v/>
      </c>
    </row>
    <row r="168" spans="1:15" x14ac:dyDescent="0.25">
      <c r="A168" t="s">
        <v>168</v>
      </c>
      <c r="B168" t="s">
        <v>8</v>
      </c>
      <c r="C168" t="s">
        <v>9</v>
      </c>
      <c r="D168">
        <v>2</v>
      </c>
      <c r="E168" t="s">
        <v>10</v>
      </c>
      <c r="F168">
        <v>72517</v>
      </c>
      <c r="G168">
        <v>1868</v>
      </c>
      <c r="I168" s="1" t="str">
        <f t="shared" si="32"/>
        <v>2 SELL</v>
      </c>
      <c r="J168" s="1" t="str">
        <f t="shared" si="30"/>
        <v/>
      </c>
      <c r="K168" t="str">
        <f t="shared" si="33"/>
        <v/>
      </c>
      <c r="L168" t="str">
        <f t="shared" si="35"/>
        <v/>
      </c>
      <c r="M168" s="4" t="str">
        <f t="shared" si="34"/>
        <v/>
      </c>
      <c r="N168" t="str">
        <f t="shared" si="36"/>
        <v/>
      </c>
      <c r="O168" t="str">
        <f t="shared" si="31"/>
        <v/>
      </c>
    </row>
    <row r="169" spans="1:15" x14ac:dyDescent="0.25">
      <c r="A169" t="s">
        <v>169</v>
      </c>
      <c r="B169" t="s">
        <v>8</v>
      </c>
      <c r="C169" t="s">
        <v>9</v>
      </c>
      <c r="D169">
        <v>4</v>
      </c>
      <c r="E169" t="s">
        <v>12</v>
      </c>
      <c r="F169">
        <v>72528</v>
      </c>
      <c r="G169">
        <v>583</v>
      </c>
      <c r="I169" s="4" t="str">
        <f t="shared" si="32"/>
        <v/>
      </c>
      <c r="J169" t="str">
        <f t="shared" si="30"/>
        <v/>
      </c>
      <c r="K169" t="str">
        <f t="shared" si="33"/>
        <v/>
      </c>
      <c r="L169" t="str">
        <f t="shared" si="35"/>
        <v>4 BUY</v>
      </c>
      <c r="M169" s="4" t="str">
        <f t="shared" si="34"/>
        <v/>
      </c>
      <c r="N169" t="str">
        <f t="shared" si="36"/>
        <v/>
      </c>
      <c r="O169" t="str">
        <f t="shared" si="31"/>
        <v/>
      </c>
    </row>
    <row r="170" spans="1:15" x14ac:dyDescent="0.25">
      <c r="A170" t="s">
        <v>170</v>
      </c>
      <c r="B170" t="s">
        <v>8</v>
      </c>
      <c r="C170" t="s">
        <v>9</v>
      </c>
      <c r="D170">
        <v>3</v>
      </c>
      <c r="E170" t="s">
        <v>10</v>
      </c>
      <c r="F170">
        <v>72500</v>
      </c>
      <c r="G170">
        <v>524</v>
      </c>
      <c r="I170" s="4" t="str">
        <f t="shared" si="32"/>
        <v/>
      </c>
      <c r="J170" t="str">
        <f t="shared" si="30"/>
        <v/>
      </c>
      <c r="K170" t="str">
        <f t="shared" si="33"/>
        <v>3 SELL</v>
      </c>
      <c r="L170" t="str">
        <f t="shared" si="35"/>
        <v/>
      </c>
      <c r="M170" s="4" t="str">
        <f t="shared" si="34"/>
        <v/>
      </c>
      <c r="N170" t="str">
        <f t="shared" si="36"/>
        <v/>
      </c>
      <c r="O170" t="str">
        <f t="shared" si="31"/>
        <v/>
      </c>
    </row>
    <row r="171" spans="1:15" x14ac:dyDescent="0.25">
      <c r="A171" t="s">
        <v>171</v>
      </c>
      <c r="B171" t="s">
        <v>8</v>
      </c>
      <c r="C171" t="s">
        <v>9</v>
      </c>
      <c r="D171">
        <v>1</v>
      </c>
      <c r="E171" t="s">
        <v>12</v>
      </c>
      <c r="F171">
        <v>72485</v>
      </c>
      <c r="G171">
        <v>1246</v>
      </c>
      <c r="I171" s="1" t="str">
        <f t="shared" si="32"/>
        <v/>
      </c>
      <c r="J171" s="1" t="str">
        <f t="shared" si="30"/>
        <v>1 BUY</v>
      </c>
      <c r="K171" t="str">
        <f t="shared" si="33"/>
        <v/>
      </c>
      <c r="L171" t="str">
        <f t="shared" si="35"/>
        <v/>
      </c>
      <c r="M171" s="4" t="str">
        <f t="shared" si="34"/>
        <v/>
      </c>
      <c r="N171" t="str">
        <f t="shared" si="36"/>
        <v/>
      </c>
      <c r="O171" t="str">
        <f t="shared" si="31"/>
        <v/>
      </c>
    </row>
    <row r="172" spans="1:15" x14ac:dyDescent="0.25">
      <c r="A172" t="s">
        <v>172</v>
      </c>
      <c r="B172" t="s">
        <v>8</v>
      </c>
      <c r="C172" t="s">
        <v>9</v>
      </c>
      <c r="D172">
        <v>2</v>
      </c>
      <c r="E172" t="s">
        <v>10</v>
      </c>
      <c r="F172">
        <v>72507</v>
      </c>
      <c r="G172">
        <v>731</v>
      </c>
      <c r="I172" s="1" t="str">
        <f t="shared" si="32"/>
        <v>2 SELL</v>
      </c>
      <c r="J172" s="1" t="str">
        <f t="shared" si="30"/>
        <v/>
      </c>
      <c r="K172" t="str">
        <f t="shared" si="33"/>
        <v/>
      </c>
      <c r="L172" t="str">
        <f t="shared" si="35"/>
        <v/>
      </c>
      <c r="M172" s="4" t="str">
        <f t="shared" si="34"/>
        <v/>
      </c>
      <c r="N172" t="str">
        <f t="shared" si="36"/>
        <v/>
      </c>
      <c r="O172" t="str">
        <f t="shared" si="31"/>
        <v/>
      </c>
    </row>
    <row r="173" spans="1:15" x14ac:dyDescent="0.25">
      <c r="A173" t="s">
        <v>173</v>
      </c>
      <c r="B173" t="s">
        <v>8</v>
      </c>
      <c r="C173" t="s">
        <v>9</v>
      </c>
      <c r="D173">
        <v>1</v>
      </c>
      <c r="E173" t="s">
        <v>12</v>
      </c>
      <c r="F173">
        <v>72466</v>
      </c>
      <c r="G173">
        <v>1113</v>
      </c>
      <c r="I173" s="1" t="str">
        <f t="shared" si="32"/>
        <v/>
      </c>
      <c r="J173" s="1" t="str">
        <f t="shared" si="30"/>
        <v>1 BUY</v>
      </c>
      <c r="K173" t="str">
        <f t="shared" si="33"/>
        <v/>
      </c>
      <c r="L173" t="str">
        <f t="shared" si="35"/>
        <v/>
      </c>
      <c r="M173" s="4" t="str">
        <f t="shared" si="34"/>
        <v/>
      </c>
      <c r="N173" t="str">
        <f t="shared" si="36"/>
        <v/>
      </c>
      <c r="O173" t="str">
        <f t="shared" si="31"/>
        <v/>
      </c>
    </row>
    <row r="174" spans="1:15" x14ac:dyDescent="0.25">
      <c r="A174" t="s">
        <v>174</v>
      </c>
      <c r="B174" t="s">
        <v>8</v>
      </c>
      <c r="C174" t="s">
        <v>9</v>
      </c>
      <c r="D174">
        <v>2</v>
      </c>
      <c r="E174" t="s">
        <v>10</v>
      </c>
      <c r="F174">
        <v>72487</v>
      </c>
      <c r="G174">
        <v>350</v>
      </c>
      <c r="I174" s="1" t="str">
        <f t="shared" si="32"/>
        <v>2 SELL</v>
      </c>
      <c r="J174" s="1" t="str">
        <f t="shared" si="30"/>
        <v/>
      </c>
      <c r="K174" t="str">
        <f t="shared" si="33"/>
        <v/>
      </c>
      <c r="L174" t="str">
        <f t="shared" si="35"/>
        <v/>
      </c>
      <c r="M174" s="4" t="str">
        <f t="shared" si="34"/>
        <v/>
      </c>
      <c r="N174" t="str">
        <f t="shared" si="36"/>
        <v/>
      </c>
      <c r="O174" t="str">
        <f t="shared" si="31"/>
        <v/>
      </c>
    </row>
    <row r="175" spans="1:15" x14ac:dyDescent="0.25">
      <c r="A175" t="s">
        <v>175</v>
      </c>
      <c r="B175" t="s">
        <v>8</v>
      </c>
      <c r="C175" t="s">
        <v>9</v>
      </c>
      <c r="D175">
        <v>2</v>
      </c>
      <c r="E175" t="s">
        <v>10</v>
      </c>
      <c r="F175">
        <v>72500</v>
      </c>
      <c r="G175">
        <v>700</v>
      </c>
      <c r="I175" s="1" t="str">
        <f t="shared" si="32"/>
        <v>2 SELL</v>
      </c>
      <c r="J175" s="1" t="str">
        <f t="shared" si="30"/>
        <v/>
      </c>
      <c r="K175" t="str">
        <f t="shared" si="33"/>
        <v/>
      </c>
      <c r="L175" t="str">
        <f t="shared" si="35"/>
        <v/>
      </c>
      <c r="M175" s="4" t="str">
        <f t="shared" si="34"/>
        <v/>
      </c>
      <c r="N175" t="str">
        <f t="shared" si="36"/>
        <v/>
      </c>
      <c r="O175" t="str">
        <f t="shared" si="31"/>
        <v/>
      </c>
    </row>
    <row r="176" spans="1:15" x14ac:dyDescent="0.25">
      <c r="A176" t="s">
        <v>176</v>
      </c>
      <c r="B176" t="s">
        <v>8</v>
      </c>
      <c r="C176" t="s">
        <v>9</v>
      </c>
      <c r="D176">
        <v>1</v>
      </c>
      <c r="E176" t="s">
        <v>12</v>
      </c>
      <c r="F176">
        <v>72473</v>
      </c>
      <c r="G176">
        <v>1373</v>
      </c>
      <c r="I176" s="1" t="str">
        <f t="shared" si="32"/>
        <v/>
      </c>
      <c r="J176" s="1" t="str">
        <f t="shared" si="30"/>
        <v>1 BUY</v>
      </c>
      <c r="K176" t="str">
        <f t="shared" si="33"/>
        <v/>
      </c>
      <c r="L176" t="str">
        <f t="shared" si="35"/>
        <v/>
      </c>
      <c r="M176" s="4" t="str">
        <f t="shared" si="34"/>
        <v/>
      </c>
      <c r="N176" t="str">
        <f t="shared" si="36"/>
        <v/>
      </c>
      <c r="O176" t="str">
        <f t="shared" si="31"/>
        <v/>
      </c>
    </row>
  </sheetData>
  <conditionalFormatting sqref="G1:G1048576">
    <cfRule type="cellIs" dxfId="0" priority="1" operator="greaterThan">
      <formula>310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alltrade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2021-11-03T21:45:26Z</dcterms:created>
  <dcterms:modified xsi:type="dcterms:W3CDTF">2022-04-19T04:25:32Z</dcterms:modified>
</cp:coreProperties>
</file>