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mp\OneDrive\Desktop\kine-nico\"/>
    </mc:Choice>
  </mc:AlternateContent>
  <bookViews>
    <workbookView xWindow="0" yWindow="0" windowWidth="16815" windowHeight="7530"/>
  </bookViews>
  <sheets>
    <sheet name="Dinamometria limpio" sheetId="1" r:id="rId1"/>
    <sheet name="Copia de Dinamometria limpio" sheetId="2" r:id="rId2"/>
    <sheet name="Mati romero" sheetId="3" r:id="rId3"/>
    <sheet name="Vero Savio" sheetId="4" r:id="rId4"/>
    <sheet name="Adiel Suarez" sheetId="5" r:id="rId5"/>
    <sheet name="Cecilia Beltramo" sheetId="6" r:id="rId6"/>
    <sheet name="Selene Del Rio" sheetId="7" r:id="rId7"/>
    <sheet name="Luca Michelli" sheetId="8" r:id="rId8"/>
    <sheet name="Cristian Murillo " sheetId="9" r:id="rId9"/>
    <sheet name="Mery Rossetto" sheetId="10" r:id="rId10"/>
    <sheet name="Romina Flores" sheetId="11" r:id="rId11"/>
    <sheet name="Carmela Asteggiano" sheetId="12" r:id="rId12"/>
    <sheet name="Matias Faule" sheetId="13" r:id="rId13"/>
    <sheet name="Walter Glowacki" sheetId="14" r:id="rId14"/>
    <sheet name="Gabriela Fischer" sheetId="15" r:id="rId15"/>
    <sheet name="Jero Sanchez " sheetId="16" r:id="rId16"/>
    <sheet name="Alex Herbas" sheetId="17" r:id="rId17"/>
    <sheet name="Sergio Tobal" sheetId="18" r:id="rId18"/>
    <sheet name="Bauti Novillo" sheetId="19" r:id="rId19"/>
    <sheet name="Vanina Cumella" sheetId="20" r:id="rId20"/>
    <sheet name="Ignacio Lopez Gelfo" sheetId="21" r:id="rId21"/>
    <sheet name="Nicolas Atelman" sheetId="22" r:id="rId22"/>
    <sheet name="Lucia Augustinoy" sheetId="23" r:id="rId23"/>
    <sheet name="Magui Aragonez" sheetId="24" r:id="rId24"/>
    <sheet name="Octavio del Franco " sheetId="25" r:id="rId25"/>
    <sheet name="Cata Roberts" sheetId="26" r:id="rId26"/>
    <sheet name="Juan Romero" sheetId="27" r:id="rId27"/>
    <sheet name="Sofia Torres (china)" sheetId="28" r:id="rId28"/>
    <sheet name="Valoración Fuerza" sheetId="29" r:id="rId29"/>
    <sheet name="Bruno Faule" sheetId="30" r:id="rId30"/>
    <sheet name="Rodrigo Bustamante" sheetId="31" r:id="rId31"/>
    <sheet name="Belen Medina" sheetId="32" r:id="rId32"/>
    <sheet name="Valentina Barrios" sheetId="33" r:id="rId33"/>
    <sheet name="Milagros Leslie" sheetId="34" r:id="rId34"/>
    <sheet name="Gaston Montenegro" sheetId="35" r:id="rId35"/>
    <sheet name="Nicolas Fernández" sheetId="36" r:id="rId36"/>
    <sheet name="Jesus Gonzalez" sheetId="37" r:id="rId37"/>
    <sheet name="Tiziano Eandi" sheetId="38" r:id="rId38"/>
    <sheet name="Mariano Scalerandi" sheetId="39" r:id="rId39"/>
    <sheet name="Clara Mozejko" sheetId="40" r:id="rId40"/>
    <sheet name="Agustin Agrelo" sheetId="41" r:id="rId41"/>
    <sheet name="Leo Acosta" sheetId="42" r:id="rId42"/>
    <sheet name="Ramiro Valdez" sheetId="43" r:id="rId43"/>
    <sheet name="Fernando Monetto" sheetId="44" r:id="rId44"/>
    <sheet name="Eva Rivarola" sheetId="45" r:id="rId45"/>
    <sheet name="Nico Jaled" sheetId="46" r:id="rId46"/>
    <sheet name="Ignacio Virgolini" sheetId="47" r:id="rId47"/>
    <sheet name="Federico Paulin" sheetId="48" r:id="rId48"/>
    <sheet name="Mariano Tobar" sheetId="49" r:id="rId49"/>
    <sheet name="Jero Verdinelli" sheetId="50" r:id="rId50"/>
    <sheet name="Renor Herbas" sheetId="51" r:id="rId51"/>
    <sheet name="Benjamin Dethou" sheetId="52" r:id="rId52"/>
    <sheet name="Mariana Pucheta" sheetId="53" r:id="rId53"/>
    <sheet name="Javier Langer" sheetId="54" r:id="rId54"/>
    <sheet name="Gabriel Ambrosini" sheetId="55" r:id="rId55"/>
    <sheet name="Guada Remonda" sheetId="56" r:id="rId56"/>
    <sheet name="Gustavo Weckesser" sheetId="57" r:id="rId57"/>
    <sheet name="Julian Scheck" sheetId="58" r:id="rId58"/>
    <sheet name="Sofia Acosta" sheetId="59" r:id="rId59"/>
    <sheet name="Jorge Peroni" sheetId="60" r:id="rId60"/>
    <sheet name="Pablo Fernández" sheetId="61" r:id="rId61"/>
    <sheet name="Carla Macci" sheetId="62" r:id="rId62"/>
    <sheet name="Facu Molina" sheetId="63" r:id="rId63"/>
    <sheet name="Juan Molina" sheetId="64" r:id="rId64"/>
    <sheet name="Santiago Vergara" sheetId="65" r:id="rId65"/>
    <sheet name="Sofia Lozada" sheetId="66" r:id="rId66"/>
  </sheets>
  <calcPr calcId="162913"/>
</workbook>
</file>

<file path=xl/calcChain.xml><?xml version="1.0" encoding="utf-8"?>
<calcChain xmlns="http://schemas.openxmlformats.org/spreadsheetml/2006/main">
  <c r="AG40" i="66" l="1"/>
  <c r="AD40" i="66"/>
  <c r="AA40" i="66"/>
  <c r="X40" i="66"/>
  <c r="W40" i="66"/>
  <c r="V40" i="66"/>
  <c r="S40" i="66"/>
  <c r="P40" i="66"/>
  <c r="O40" i="66"/>
  <c r="N40" i="66"/>
  <c r="K40" i="66"/>
  <c r="H40" i="66"/>
  <c r="AG39" i="66"/>
  <c r="AD39" i="66"/>
  <c r="AA39" i="66"/>
  <c r="X39" i="66"/>
  <c r="W39" i="66"/>
  <c r="V39" i="66"/>
  <c r="S39" i="66"/>
  <c r="P39" i="66"/>
  <c r="O39" i="66"/>
  <c r="N39" i="66"/>
  <c r="K39" i="66"/>
  <c r="H39" i="66"/>
  <c r="AG38" i="66"/>
  <c r="AD38" i="66"/>
  <c r="AA38" i="66"/>
  <c r="X38" i="66"/>
  <c r="W38" i="66"/>
  <c r="V38" i="66"/>
  <c r="S38" i="66"/>
  <c r="P38" i="66"/>
  <c r="O38" i="66"/>
  <c r="N38" i="66"/>
  <c r="K38" i="66"/>
  <c r="H38" i="66"/>
  <c r="AG37" i="66"/>
  <c r="AD37" i="66"/>
  <c r="AA37" i="66"/>
  <c r="X37" i="66"/>
  <c r="W37" i="66"/>
  <c r="V37" i="66"/>
  <c r="S37" i="66"/>
  <c r="P37" i="66"/>
  <c r="O37" i="66"/>
  <c r="N37" i="66"/>
  <c r="K37" i="66"/>
  <c r="H37" i="66"/>
  <c r="AG36" i="66"/>
  <c r="AD36" i="66"/>
  <c r="AA36" i="66"/>
  <c r="X36" i="66"/>
  <c r="W36" i="66"/>
  <c r="V36" i="66"/>
  <c r="S36" i="66"/>
  <c r="P36" i="66"/>
  <c r="O36" i="66"/>
  <c r="N36" i="66"/>
  <c r="K36" i="66"/>
  <c r="H36" i="66"/>
  <c r="AG35" i="66"/>
  <c r="AD35" i="66"/>
  <c r="AA35" i="66"/>
  <c r="X35" i="66"/>
  <c r="W35" i="66"/>
  <c r="V35" i="66"/>
  <c r="S35" i="66"/>
  <c r="P35" i="66"/>
  <c r="O35" i="66"/>
  <c r="N35" i="66"/>
  <c r="K35" i="66"/>
  <c r="H35" i="66"/>
  <c r="AG34" i="66"/>
  <c r="AD34" i="66"/>
  <c r="AA34" i="66"/>
  <c r="X34" i="66"/>
  <c r="W34" i="66"/>
  <c r="V34" i="66"/>
  <c r="S34" i="66"/>
  <c r="P34" i="66"/>
  <c r="O34" i="66"/>
  <c r="N34" i="66"/>
  <c r="K34" i="66"/>
  <c r="H34" i="66"/>
  <c r="AG33" i="66"/>
  <c r="AD33" i="66"/>
  <c r="AA33" i="66"/>
  <c r="X33" i="66"/>
  <c r="W33" i="66"/>
  <c r="V33" i="66"/>
  <c r="S33" i="66"/>
  <c r="P33" i="66"/>
  <c r="O33" i="66"/>
  <c r="N33" i="66"/>
  <c r="K33" i="66"/>
  <c r="H33" i="66"/>
  <c r="AG32" i="66"/>
  <c r="AD32" i="66"/>
  <c r="AA32" i="66"/>
  <c r="X32" i="66"/>
  <c r="W32" i="66"/>
  <c r="V32" i="66"/>
  <c r="S32" i="66"/>
  <c r="P32" i="66"/>
  <c r="O32" i="66"/>
  <c r="N32" i="66"/>
  <c r="K32" i="66"/>
  <c r="H32" i="66"/>
  <c r="AG31" i="66"/>
  <c r="AD31" i="66"/>
  <c r="AA31" i="66"/>
  <c r="X31" i="66"/>
  <c r="W31" i="66"/>
  <c r="V31" i="66"/>
  <c r="S31" i="66"/>
  <c r="P31" i="66"/>
  <c r="O31" i="66"/>
  <c r="N31" i="66"/>
  <c r="K31" i="66"/>
  <c r="H31" i="66"/>
  <c r="AG30" i="66"/>
  <c r="AD30" i="66"/>
  <c r="AA30" i="66"/>
  <c r="X30" i="66"/>
  <c r="W30" i="66"/>
  <c r="V30" i="66"/>
  <c r="S30" i="66"/>
  <c r="P30" i="66"/>
  <c r="O30" i="66"/>
  <c r="N30" i="66"/>
  <c r="K30" i="66"/>
  <c r="H30" i="66"/>
  <c r="AG29" i="66"/>
  <c r="AD29" i="66"/>
  <c r="AA29" i="66"/>
  <c r="X29" i="66"/>
  <c r="W29" i="66"/>
  <c r="V29" i="66"/>
  <c r="S29" i="66"/>
  <c r="P29" i="66"/>
  <c r="O29" i="66"/>
  <c r="N29" i="66"/>
  <c r="K29" i="66"/>
  <c r="H29" i="66"/>
  <c r="AG28" i="66"/>
  <c r="AD28" i="66"/>
  <c r="AA28" i="66"/>
  <c r="X28" i="66"/>
  <c r="W28" i="66"/>
  <c r="V28" i="66"/>
  <c r="S28" i="66"/>
  <c r="P28" i="66"/>
  <c r="O28" i="66"/>
  <c r="N28" i="66"/>
  <c r="K28" i="66"/>
  <c r="H28" i="66"/>
  <c r="AG27" i="66"/>
  <c r="AD27" i="66"/>
  <c r="AA27" i="66"/>
  <c r="X27" i="66"/>
  <c r="W27" i="66"/>
  <c r="V27" i="66"/>
  <c r="S27" i="66"/>
  <c r="P27" i="66"/>
  <c r="O27" i="66"/>
  <c r="N27" i="66"/>
  <c r="K27" i="66"/>
  <c r="H27" i="66"/>
  <c r="AG26" i="66"/>
  <c r="AD26" i="66"/>
  <c r="AA26" i="66"/>
  <c r="X26" i="66"/>
  <c r="W26" i="66"/>
  <c r="V26" i="66"/>
  <c r="S26" i="66"/>
  <c r="P26" i="66"/>
  <c r="O26" i="66"/>
  <c r="N26" i="66"/>
  <c r="K26" i="66"/>
  <c r="H26" i="66"/>
  <c r="AG25" i="66"/>
  <c r="AD25" i="66"/>
  <c r="AA25" i="66"/>
  <c r="X25" i="66"/>
  <c r="W25" i="66"/>
  <c r="V25" i="66"/>
  <c r="S25" i="66"/>
  <c r="P25" i="66"/>
  <c r="O25" i="66"/>
  <c r="N25" i="66"/>
  <c r="K25" i="66"/>
  <c r="H25" i="66"/>
  <c r="AG24" i="66"/>
  <c r="AD24" i="66"/>
  <c r="AA24" i="66"/>
  <c r="X24" i="66"/>
  <c r="W24" i="66"/>
  <c r="V24" i="66"/>
  <c r="S24" i="66"/>
  <c r="P24" i="66"/>
  <c r="O24" i="66"/>
  <c r="N24" i="66"/>
  <c r="K24" i="66"/>
  <c r="H24" i="66"/>
  <c r="AG23" i="66"/>
  <c r="AD23" i="66"/>
  <c r="AA23" i="66"/>
  <c r="X23" i="66"/>
  <c r="W23" i="66"/>
  <c r="V23" i="66"/>
  <c r="S23" i="66"/>
  <c r="P23" i="66"/>
  <c r="O23" i="66"/>
  <c r="N23" i="66"/>
  <c r="K23" i="66"/>
  <c r="H23" i="66"/>
  <c r="AG22" i="66"/>
  <c r="AD22" i="66"/>
  <c r="AA22" i="66"/>
  <c r="X22" i="66"/>
  <c r="W22" i="66"/>
  <c r="V22" i="66"/>
  <c r="S22" i="66"/>
  <c r="P22" i="66"/>
  <c r="O22" i="66"/>
  <c r="N22" i="66"/>
  <c r="K22" i="66"/>
  <c r="H22" i="66"/>
  <c r="AG21" i="66"/>
  <c r="AD21" i="66"/>
  <c r="AA21" i="66"/>
  <c r="X21" i="66"/>
  <c r="W21" i="66"/>
  <c r="V21" i="66"/>
  <c r="S21" i="66"/>
  <c r="P21" i="66"/>
  <c r="O21" i="66"/>
  <c r="N21" i="66"/>
  <c r="K21" i="66"/>
  <c r="H21" i="66"/>
  <c r="AG20" i="66"/>
  <c r="AD20" i="66"/>
  <c r="AA20" i="66"/>
  <c r="X20" i="66"/>
  <c r="W20" i="66"/>
  <c r="V20" i="66"/>
  <c r="S20" i="66"/>
  <c r="P20" i="66"/>
  <c r="O20" i="66"/>
  <c r="N20" i="66"/>
  <c r="K20" i="66"/>
  <c r="H20" i="66"/>
  <c r="AG19" i="66"/>
  <c r="AD19" i="66"/>
  <c r="AA19" i="66"/>
  <c r="X19" i="66"/>
  <c r="W19" i="66"/>
  <c r="V19" i="66"/>
  <c r="S19" i="66"/>
  <c r="P19" i="66"/>
  <c r="O19" i="66"/>
  <c r="N19" i="66"/>
  <c r="K19" i="66"/>
  <c r="H19" i="66"/>
  <c r="AG18" i="66"/>
  <c r="AD18" i="66"/>
  <c r="AA18" i="66"/>
  <c r="X18" i="66"/>
  <c r="W18" i="66"/>
  <c r="V18" i="66"/>
  <c r="S18" i="66"/>
  <c r="P18" i="66"/>
  <c r="O18" i="66"/>
  <c r="N18" i="66"/>
  <c r="K18" i="66"/>
  <c r="H18" i="66"/>
  <c r="AG17" i="66"/>
  <c r="AD17" i="66"/>
  <c r="AA17" i="66"/>
  <c r="X17" i="66"/>
  <c r="W17" i="66"/>
  <c r="V17" i="66"/>
  <c r="S17" i="66"/>
  <c r="P17" i="66"/>
  <c r="O17" i="66"/>
  <c r="N17" i="66"/>
  <c r="K17" i="66"/>
  <c r="H17" i="66"/>
  <c r="AG16" i="66"/>
  <c r="AD16" i="66"/>
  <c r="AA16" i="66"/>
  <c r="X16" i="66"/>
  <c r="W16" i="66"/>
  <c r="V16" i="66"/>
  <c r="S16" i="66"/>
  <c r="P16" i="66"/>
  <c r="O16" i="66"/>
  <c r="N16" i="66"/>
  <c r="K16" i="66"/>
  <c r="H16" i="66"/>
  <c r="AG15" i="66"/>
  <c r="AD15" i="66"/>
  <c r="AA15" i="66"/>
  <c r="X15" i="66"/>
  <c r="W15" i="66"/>
  <c r="V15" i="66"/>
  <c r="S15" i="66"/>
  <c r="P15" i="66"/>
  <c r="O15" i="66"/>
  <c r="N15" i="66"/>
  <c r="K15" i="66"/>
  <c r="H15" i="66"/>
  <c r="AG14" i="66"/>
  <c r="AD14" i="66"/>
  <c r="AA14" i="66"/>
  <c r="X14" i="66"/>
  <c r="W14" i="66"/>
  <c r="V14" i="66"/>
  <c r="S14" i="66"/>
  <c r="P14" i="66"/>
  <c r="O14" i="66"/>
  <c r="N14" i="66"/>
  <c r="K14" i="66"/>
  <c r="H14" i="66"/>
  <c r="AG13" i="66"/>
  <c r="AD13" i="66"/>
  <c r="AA13" i="66"/>
  <c r="X13" i="66"/>
  <c r="W13" i="66"/>
  <c r="V13" i="66"/>
  <c r="S13" i="66"/>
  <c r="P13" i="66"/>
  <c r="O13" i="66"/>
  <c r="N13" i="66"/>
  <c r="K13" i="66"/>
  <c r="H13" i="66"/>
  <c r="AG12" i="66"/>
  <c r="AD12" i="66"/>
  <c r="AA12" i="66"/>
  <c r="X12" i="66"/>
  <c r="W12" i="66"/>
  <c r="V12" i="66"/>
  <c r="S12" i="66"/>
  <c r="P12" i="66"/>
  <c r="O12" i="66"/>
  <c r="N12" i="66"/>
  <c r="K12" i="66"/>
  <c r="H12" i="66"/>
  <c r="AG11" i="66"/>
  <c r="AD11" i="66"/>
  <c r="AA11" i="66"/>
  <c r="X11" i="66"/>
  <c r="W11" i="66"/>
  <c r="V11" i="66"/>
  <c r="S11" i="66"/>
  <c r="P11" i="66"/>
  <c r="O11" i="66"/>
  <c r="N11" i="66"/>
  <c r="K11" i="66"/>
  <c r="H11" i="66"/>
  <c r="AG10" i="66"/>
  <c r="AD10" i="66"/>
  <c r="AA10" i="66"/>
  <c r="X10" i="66"/>
  <c r="W10" i="66"/>
  <c r="V10" i="66"/>
  <c r="S10" i="66"/>
  <c r="P10" i="66"/>
  <c r="O10" i="66"/>
  <c r="N10" i="66"/>
  <c r="K10" i="66"/>
  <c r="H10" i="66"/>
  <c r="AG9" i="66"/>
  <c r="AD9" i="66"/>
  <c r="AA9" i="66"/>
  <c r="X9" i="66"/>
  <c r="W9" i="66"/>
  <c r="V9" i="66"/>
  <c r="S9" i="66"/>
  <c r="P9" i="66"/>
  <c r="O9" i="66"/>
  <c r="N9" i="66"/>
  <c r="K9" i="66"/>
  <c r="H9" i="66"/>
  <c r="AG8" i="66"/>
  <c r="AD8" i="66"/>
  <c r="AA8" i="66"/>
  <c r="X8" i="66"/>
  <c r="W8" i="66"/>
  <c r="V8" i="66"/>
  <c r="S8" i="66"/>
  <c r="P8" i="66"/>
  <c r="O8" i="66"/>
  <c r="N8" i="66"/>
  <c r="K8" i="66"/>
  <c r="H8" i="66"/>
  <c r="AG7" i="66"/>
  <c r="AD7" i="66"/>
  <c r="AA7" i="66"/>
  <c r="X7" i="66"/>
  <c r="W7" i="66"/>
  <c r="V7" i="66"/>
  <c r="S7" i="66"/>
  <c r="P7" i="66"/>
  <c r="O7" i="66"/>
  <c r="N7" i="66"/>
  <c r="K7" i="66"/>
  <c r="H7" i="66"/>
  <c r="AG40" i="65"/>
  <c r="AD40" i="65"/>
  <c r="AA40" i="65"/>
  <c r="X40" i="65"/>
  <c r="W40" i="65"/>
  <c r="V40" i="65"/>
  <c r="S40" i="65"/>
  <c r="P40" i="65"/>
  <c r="O40" i="65"/>
  <c r="N40" i="65"/>
  <c r="K40" i="65"/>
  <c r="H40" i="65"/>
  <c r="AG39" i="65"/>
  <c r="AD39" i="65"/>
  <c r="AA39" i="65"/>
  <c r="X39" i="65"/>
  <c r="W39" i="65"/>
  <c r="V39" i="65"/>
  <c r="S39" i="65"/>
  <c r="P39" i="65"/>
  <c r="O39" i="65"/>
  <c r="N39" i="65"/>
  <c r="K39" i="65"/>
  <c r="H39" i="65"/>
  <c r="AG38" i="65"/>
  <c r="AD38" i="65"/>
  <c r="AA38" i="65"/>
  <c r="X38" i="65"/>
  <c r="W38" i="65"/>
  <c r="V38" i="65"/>
  <c r="S38" i="65"/>
  <c r="P38" i="65"/>
  <c r="O38" i="65"/>
  <c r="N38" i="65"/>
  <c r="K38" i="65"/>
  <c r="H38" i="65"/>
  <c r="AG37" i="65"/>
  <c r="AD37" i="65"/>
  <c r="AA37" i="65"/>
  <c r="X37" i="65"/>
  <c r="W37" i="65"/>
  <c r="V37" i="65"/>
  <c r="S37" i="65"/>
  <c r="P37" i="65"/>
  <c r="O37" i="65"/>
  <c r="N37" i="65"/>
  <c r="K37" i="65"/>
  <c r="H37" i="65"/>
  <c r="AG36" i="65"/>
  <c r="AD36" i="65"/>
  <c r="AA36" i="65"/>
  <c r="X36" i="65"/>
  <c r="W36" i="65"/>
  <c r="V36" i="65"/>
  <c r="S36" i="65"/>
  <c r="P36" i="65"/>
  <c r="O36" i="65"/>
  <c r="N36" i="65"/>
  <c r="K36" i="65"/>
  <c r="H36" i="65"/>
  <c r="AG35" i="65"/>
  <c r="AD35" i="65"/>
  <c r="AA35" i="65"/>
  <c r="X35" i="65"/>
  <c r="W35" i="65"/>
  <c r="V35" i="65"/>
  <c r="S35" i="65"/>
  <c r="P35" i="65"/>
  <c r="O35" i="65"/>
  <c r="N35" i="65"/>
  <c r="K35" i="65"/>
  <c r="H35" i="65"/>
  <c r="AG34" i="65"/>
  <c r="AD34" i="65"/>
  <c r="AA34" i="65"/>
  <c r="X34" i="65"/>
  <c r="W34" i="65"/>
  <c r="V34" i="65"/>
  <c r="S34" i="65"/>
  <c r="P34" i="65"/>
  <c r="O34" i="65"/>
  <c r="N34" i="65"/>
  <c r="K34" i="65"/>
  <c r="H34" i="65"/>
  <c r="AG33" i="65"/>
  <c r="AD33" i="65"/>
  <c r="AA33" i="65"/>
  <c r="X33" i="65"/>
  <c r="W33" i="65"/>
  <c r="V33" i="65"/>
  <c r="S33" i="65"/>
  <c r="P33" i="65"/>
  <c r="O33" i="65"/>
  <c r="N33" i="65"/>
  <c r="K33" i="65"/>
  <c r="H33" i="65"/>
  <c r="AG32" i="65"/>
  <c r="AD32" i="65"/>
  <c r="AA32" i="65"/>
  <c r="X32" i="65"/>
  <c r="W32" i="65"/>
  <c r="V32" i="65"/>
  <c r="S32" i="65"/>
  <c r="P32" i="65"/>
  <c r="O32" i="65"/>
  <c r="N32" i="65"/>
  <c r="K32" i="65"/>
  <c r="H32" i="65"/>
  <c r="AG31" i="65"/>
  <c r="AD31" i="65"/>
  <c r="AA31" i="65"/>
  <c r="X31" i="65"/>
  <c r="W31" i="65"/>
  <c r="V31" i="65"/>
  <c r="S31" i="65"/>
  <c r="P31" i="65"/>
  <c r="O31" i="65"/>
  <c r="N31" i="65"/>
  <c r="K31" i="65"/>
  <c r="H31" i="65"/>
  <c r="AG30" i="65"/>
  <c r="AD30" i="65"/>
  <c r="AA30" i="65"/>
  <c r="X30" i="65"/>
  <c r="W30" i="65"/>
  <c r="V30" i="65"/>
  <c r="S30" i="65"/>
  <c r="P30" i="65"/>
  <c r="O30" i="65"/>
  <c r="N30" i="65"/>
  <c r="K30" i="65"/>
  <c r="H30" i="65"/>
  <c r="AG29" i="65"/>
  <c r="AD29" i="65"/>
  <c r="AA29" i="65"/>
  <c r="X29" i="65"/>
  <c r="W29" i="65"/>
  <c r="V29" i="65"/>
  <c r="S29" i="65"/>
  <c r="P29" i="65"/>
  <c r="O29" i="65"/>
  <c r="N29" i="65"/>
  <c r="K29" i="65"/>
  <c r="H29" i="65"/>
  <c r="AG28" i="65"/>
  <c r="AD28" i="65"/>
  <c r="AA28" i="65"/>
  <c r="X28" i="65"/>
  <c r="W28" i="65"/>
  <c r="V28" i="65"/>
  <c r="S28" i="65"/>
  <c r="P28" i="65"/>
  <c r="O28" i="65"/>
  <c r="N28" i="65"/>
  <c r="K28" i="65"/>
  <c r="H28" i="65"/>
  <c r="AG27" i="65"/>
  <c r="AD27" i="65"/>
  <c r="AA27" i="65"/>
  <c r="X27" i="65"/>
  <c r="W27" i="65"/>
  <c r="V27" i="65"/>
  <c r="S27" i="65"/>
  <c r="P27" i="65"/>
  <c r="O27" i="65"/>
  <c r="N27" i="65"/>
  <c r="K27" i="65"/>
  <c r="H27" i="65"/>
  <c r="AG26" i="65"/>
  <c r="AD26" i="65"/>
  <c r="AA26" i="65"/>
  <c r="X26" i="65"/>
  <c r="W26" i="65"/>
  <c r="V26" i="65"/>
  <c r="S26" i="65"/>
  <c r="P26" i="65"/>
  <c r="O26" i="65"/>
  <c r="N26" i="65"/>
  <c r="K26" i="65"/>
  <c r="H26" i="65"/>
  <c r="AG25" i="65"/>
  <c r="AD25" i="65"/>
  <c r="AA25" i="65"/>
  <c r="X25" i="65"/>
  <c r="W25" i="65"/>
  <c r="V25" i="65"/>
  <c r="S25" i="65"/>
  <c r="P25" i="65"/>
  <c r="O25" i="65"/>
  <c r="N25" i="65"/>
  <c r="K25" i="65"/>
  <c r="H25" i="65"/>
  <c r="AG24" i="65"/>
  <c r="AD24" i="65"/>
  <c r="AA24" i="65"/>
  <c r="X24" i="65"/>
  <c r="W24" i="65"/>
  <c r="V24" i="65"/>
  <c r="S24" i="65"/>
  <c r="P24" i="65"/>
  <c r="O24" i="65"/>
  <c r="N24" i="65"/>
  <c r="K24" i="65"/>
  <c r="H24" i="65"/>
  <c r="AG23" i="65"/>
  <c r="AD23" i="65"/>
  <c r="AA23" i="65"/>
  <c r="X23" i="65"/>
  <c r="W23" i="65"/>
  <c r="V23" i="65"/>
  <c r="S23" i="65"/>
  <c r="P23" i="65"/>
  <c r="O23" i="65"/>
  <c r="N23" i="65"/>
  <c r="K23" i="65"/>
  <c r="H23" i="65"/>
  <c r="AG22" i="65"/>
  <c r="AD22" i="65"/>
  <c r="AA22" i="65"/>
  <c r="X22" i="65"/>
  <c r="W22" i="65"/>
  <c r="V22" i="65"/>
  <c r="S22" i="65"/>
  <c r="P22" i="65"/>
  <c r="O22" i="65"/>
  <c r="N22" i="65"/>
  <c r="K22" i="65"/>
  <c r="H22" i="65"/>
  <c r="AG21" i="65"/>
  <c r="AD21" i="65"/>
  <c r="AA21" i="65"/>
  <c r="X21" i="65"/>
  <c r="W21" i="65"/>
  <c r="V21" i="65"/>
  <c r="S21" i="65"/>
  <c r="P21" i="65"/>
  <c r="O21" i="65"/>
  <c r="N21" i="65"/>
  <c r="K21" i="65"/>
  <c r="H21" i="65"/>
  <c r="AG20" i="65"/>
  <c r="AD20" i="65"/>
  <c r="AA20" i="65"/>
  <c r="X20" i="65"/>
  <c r="W20" i="65"/>
  <c r="V20" i="65"/>
  <c r="S20" i="65"/>
  <c r="P20" i="65"/>
  <c r="O20" i="65"/>
  <c r="N20" i="65"/>
  <c r="K20" i="65"/>
  <c r="H20" i="65"/>
  <c r="AG19" i="65"/>
  <c r="AD19" i="65"/>
  <c r="AA19" i="65"/>
  <c r="X19" i="65"/>
  <c r="W19" i="65"/>
  <c r="V19" i="65"/>
  <c r="S19" i="65"/>
  <c r="P19" i="65"/>
  <c r="O19" i="65"/>
  <c r="N19" i="65"/>
  <c r="K19" i="65"/>
  <c r="H19" i="65"/>
  <c r="AG18" i="65"/>
  <c r="AD18" i="65"/>
  <c r="AA18" i="65"/>
  <c r="X18" i="65"/>
  <c r="W18" i="65"/>
  <c r="V18" i="65"/>
  <c r="S18" i="65"/>
  <c r="P18" i="65"/>
  <c r="O18" i="65"/>
  <c r="N18" i="65"/>
  <c r="K18" i="65"/>
  <c r="H18" i="65"/>
  <c r="AG17" i="65"/>
  <c r="AD17" i="65"/>
  <c r="AA17" i="65"/>
  <c r="X17" i="65"/>
  <c r="W17" i="65"/>
  <c r="V17" i="65"/>
  <c r="S17" i="65"/>
  <c r="P17" i="65"/>
  <c r="O17" i="65"/>
  <c r="N17" i="65"/>
  <c r="K17" i="65"/>
  <c r="H17" i="65"/>
  <c r="AG16" i="65"/>
  <c r="AD16" i="65"/>
  <c r="AA16" i="65"/>
  <c r="X16" i="65"/>
  <c r="W16" i="65"/>
  <c r="V16" i="65"/>
  <c r="S16" i="65"/>
  <c r="P16" i="65"/>
  <c r="O16" i="65"/>
  <c r="N16" i="65"/>
  <c r="K16" i="65"/>
  <c r="H16" i="65"/>
  <c r="AG15" i="65"/>
  <c r="AD15" i="65"/>
  <c r="AA15" i="65"/>
  <c r="X15" i="65"/>
  <c r="W15" i="65"/>
  <c r="V15" i="65"/>
  <c r="S15" i="65"/>
  <c r="P15" i="65"/>
  <c r="O15" i="65"/>
  <c r="N15" i="65"/>
  <c r="K15" i="65"/>
  <c r="H15" i="65"/>
  <c r="AG14" i="65"/>
  <c r="AD14" i="65"/>
  <c r="AA14" i="65"/>
  <c r="X14" i="65"/>
  <c r="W14" i="65"/>
  <c r="V14" i="65"/>
  <c r="S14" i="65"/>
  <c r="P14" i="65"/>
  <c r="O14" i="65"/>
  <c r="N14" i="65"/>
  <c r="K14" i="65"/>
  <c r="H14" i="65"/>
  <c r="AG13" i="65"/>
  <c r="AD13" i="65"/>
  <c r="AA13" i="65"/>
  <c r="X13" i="65"/>
  <c r="W13" i="65"/>
  <c r="V13" i="65"/>
  <c r="S13" i="65"/>
  <c r="P13" i="65"/>
  <c r="O13" i="65"/>
  <c r="N13" i="65"/>
  <c r="K13" i="65"/>
  <c r="H13" i="65"/>
  <c r="AG12" i="65"/>
  <c r="AD12" i="65"/>
  <c r="AA12" i="65"/>
  <c r="X12" i="65"/>
  <c r="W12" i="65"/>
  <c r="V12" i="65"/>
  <c r="S12" i="65"/>
  <c r="P12" i="65"/>
  <c r="O12" i="65"/>
  <c r="N12" i="65"/>
  <c r="K12" i="65"/>
  <c r="H12" i="65"/>
  <c r="AG11" i="65"/>
  <c r="AD11" i="65"/>
  <c r="AA11" i="65"/>
  <c r="X11" i="65"/>
  <c r="W11" i="65"/>
  <c r="V11" i="65"/>
  <c r="S11" i="65"/>
  <c r="P11" i="65"/>
  <c r="O11" i="65"/>
  <c r="N11" i="65"/>
  <c r="K11" i="65"/>
  <c r="H11" i="65"/>
  <c r="AG10" i="65"/>
  <c r="AD10" i="65"/>
  <c r="AA10" i="65"/>
  <c r="X10" i="65"/>
  <c r="W10" i="65"/>
  <c r="V10" i="65"/>
  <c r="S10" i="65"/>
  <c r="P10" i="65"/>
  <c r="O10" i="65"/>
  <c r="N10" i="65"/>
  <c r="K10" i="65"/>
  <c r="H10" i="65"/>
  <c r="AG9" i="65"/>
  <c r="AD9" i="65"/>
  <c r="AA9" i="65"/>
  <c r="X9" i="65"/>
  <c r="W9" i="65"/>
  <c r="V9" i="65"/>
  <c r="S9" i="65"/>
  <c r="P9" i="65"/>
  <c r="O9" i="65"/>
  <c r="N9" i="65"/>
  <c r="K9" i="65"/>
  <c r="H9" i="65"/>
  <c r="AG8" i="65"/>
  <c r="AD8" i="65"/>
  <c r="AA8" i="65"/>
  <c r="X8" i="65"/>
  <c r="W8" i="65"/>
  <c r="V8" i="65"/>
  <c r="S8" i="65"/>
  <c r="P8" i="65"/>
  <c r="O8" i="65"/>
  <c r="N8" i="65"/>
  <c r="K8" i="65"/>
  <c r="H8" i="65"/>
  <c r="AG7" i="65"/>
  <c r="AD7" i="65"/>
  <c r="AA7" i="65"/>
  <c r="X7" i="65"/>
  <c r="W7" i="65"/>
  <c r="V7" i="65"/>
  <c r="S7" i="65"/>
  <c r="P7" i="65"/>
  <c r="O7" i="65"/>
  <c r="N7" i="65"/>
  <c r="K7" i="65"/>
  <c r="H7" i="65"/>
  <c r="AG40" i="64"/>
  <c r="AD40" i="64"/>
  <c r="AA40" i="64"/>
  <c r="X40" i="64"/>
  <c r="W40" i="64"/>
  <c r="V40" i="64"/>
  <c r="S40" i="64"/>
  <c r="P40" i="64"/>
  <c r="O40" i="64"/>
  <c r="N40" i="64"/>
  <c r="K40" i="64"/>
  <c r="H40" i="64"/>
  <c r="AG39" i="64"/>
  <c r="AD39" i="64"/>
  <c r="AA39" i="64"/>
  <c r="X39" i="64"/>
  <c r="W39" i="64"/>
  <c r="V39" i="64"/>
  <c r="S39" i="64"/>
  <c r="P39" i="64"/>
  <c r="O39" i="64"/>
  <c r="N39" i="64"/>
  <c r="K39" i="64"/>
  <c r="H39" i="64"/>
  <c r="AG38" i="64"/>
  <c r="AD38" i="64"/>
  <c r="AA38" i="64"/>
  <c r="X38" i="64"/>
  <c r="W38" i="64"/>
  <c r="V38" i="64"/>
  <c r="S38" i="64"/>
  <c r="P38" i="64"/>
  <c r="O38" i="64"/>
  <c r="N38" i="64"/>
  <c r="K38" i="64"/>
  <c r="H38" i="64"/>
  <c r="AG37" i="64"/>
  <c r="AD37" i="64"/>
  <c r="AA37" i="64"/>
  <c r="X37" i="64"/>
  <c r="W37" i="64"/>
  <c r="V37" i="64"/>
  <c r="S37" i="64"/>
  <c r="P37" i="64"/>
  <c r="O37" i="64"/>
  <c r="N37" i="64"/>
  <c r="K37" i="64"/>
  <c r="H37" i="64"/>
  <c r="AG36" i="64"/>
  <c r="AD36" i="64"/>
  <c r="AA36" i="64"/>
  <c r="X36" i="64"/>
  <c r="W36" i="64"/>
  <c r="V36" i="64"/>
  <c r="S36" i="64"/>
  <c r="P36" i="64"/>
  <c r="O36" i="64"/>
  <c r="N36" i="64"/>
  <c r="K36" i="64"/>
  <c r="H36" i="64"/>
  <c r="AG35" i="64"/>
  <c r="AD35" i="64"/>
  <c r="AA35" i="64"/>
  <c r="X35" i="64"/>
  <c r="W35" i="64"/>
  <c r="V35" i="64"/>
  <c r="S35" i="64"/>
  <c r="P35" i="64"/>
  <c r="O35" i="64"/>
  <c r="N35" i="64"/>
  <c r="K35" i="64"/>
  <c r="H35" i="64"/>
  <c r="AG34" i="64"/>
  <c r="AD34" i="64"/>
  <c r="AA34" i="64"/>
  <c r="X34" i="64"/>
  <c r="W34" i="64"/>
  <c r="V34" i="64"/>
  <c r="S34" i="64"/>
  <c r="P34" i="64"/>
  <c r="O34" i="64"/>
  <c r="N34" i="64"/>
  <c r="K34" i="64"/>
  <c r="H34" i="64"/>
  <c r="AG33" i="64"/>
  <c r="AD33" i="64"/>
  <c r="AA33" i="64"/>
  <c r="X33" i="64"/>
  <c r="W33" i="64"/>
  <c r="V33" i="64"/>
  <c r="S33" i="64"/>
  <c r="P33" i="64"/>
  <c r="O33" i="64"/>
  <c r="N33" i="64"/>
  <c r="K33" i="64"/>
  <c r="H33" i="64"/>
  <c r="AG32" i="64"/>
  <c r="AD32" i="64"/>
  <c r="AA32" i="64"/>
  <c r="X32" i="64"/>
  <c r="W32" i="64"/>
  <c r="V32" i="64"/>
  <c r="S32" i="64"/>
  <c r="P32" i="64"/>
  <c r="O32" i="64"/>
  <c r="N32" i="64"/>
  <c r="K32" i="64"/>
  <c r="H32" i="64"/>
  <c r="AG31" i="64"/>
  <c r="AD31" i="64"/>
  <c r="AA31" i="64"/>
  <c r="X31" i="64"/>
  <c r="W31" i="64"/>
  <c r="V31" i="64"/>
  <c r="S31" i="64"/>
  <c r="P31" i="64"/>
  <c r="O31" i="64"/>
  <c r="N31" i="64"/>
  <c r="K31" i="64"/>
  <c r="H31" i="64"/>
  <c r="AG30" i="64"/>
  <c r="AD30" i="64"/>
  <c r="AA30" i="64"/>
  <c r="X30" i="64"/>
  <c r="W30" i="64"/>
  <c r="V30" i="64"/>
  <c r="S30" i="64"/>
  <c r="P30" i="64"/>
  <c r="O30" i="64"/>
  <c r="N30" i="64"/>
  <c r="K30" i="64"/>
  <c r="H30" i="64"/>
  <c r="AG29" i="64"/>
  <c r="AD29" i="64"/>
  <c r="AA29" i="64"/>
  <c r="X29" i="64"/>
  <c r="W29" i="64"/>
  <c r="V29" i="64"/>
  <c r="S29" i="64"/>
  <c r="P29" i="64"/>
  <c r="O29" i="64"/>
  <c r="N29" i="64"/>
  <c r="K29" i="64"/>
  <c r="H29" i="64"/>
  <c r="AG28" i="64"/>
  <c r="AD28" i="64"/>
  <c r="AA28" i="64"/>
  <c r="X28" i="64"/>
  <c r="W28" i="64"/>
  <c r="V28" i="64"/>
  <c r="S28" i="64"/>
  <c r="P28" i="64"/>
  <c r="O28" i="64"/>
  <c r="N28" i="64"/>
  <c r="K28" i="64"/>
  <c r="H28" i="64"/>
  <c r="AG27" i="64"/>
  <c r="AD27" i="64"/>
  <c r="AA27" i="64"/>
  <c r="X27" i="64"/>
  <c r="W27" i="64"/>
  <c r="V27" i="64"/>
  <c r="S27" i="64"/>
  <c r="P27" i="64"/>
  <c r="O27" i="64"/>
  <c r="N27" i="64"/>
  <c r="K27" i="64"/>
  <c r="H27" i="64"/>
  <c r="AG26" i="64"/>
  <c r="AD26" i="64"/>
  <c r="AA26" i="64"/>
  <c r="X26" i="64"/>
  <c r="W26" i="64"/>
  <c r="V26" i="64"/>
  <c r="S26" i="64"/>
  <c r="P26" i="64"/>
  <c r="O26" i="64"/>
  <c r="N26" i="64"/>
  <c r="K26" i="64"/>
  <c r="H26" i="64"/>
  <c r="AG25" i="64"/>
  <c r="AD25" i="64"/>
  <c r="AA25" i="64"/>
  <c r="X25" i="64"/>
  <c r="W25" i="64"/>
  <c r="V25" i="64"/>
  <c r="S25" i="64"/>
  <c r="P25" i="64"/>
  <c r="O25" i="64"/>
  <c r="N25" i="64"/>
  <c r="K25" i="64"/>
  <c r="H25" i="64"/>
  <c r="AG24" i="64"/>
  <c r="AD24" i="64"/>
  <c r="AA24" i="64"/>
  <c r="X24" i="64"/>
  <c r="W24" i="64"/>
  <c r="V24" i="64"/>
  <c r="S24" i="64"/>
  <c r="P24" i="64"/>
  <c r="O24" i="64"/>
  <c r="N24" i="64"/>
  <c r="K24" i="64"/>
  <c r="H24" i="64"/>
  <c r="AG23" i="64"/>
  <c r="AD23" i="64"/>
  <c r="AA23" i="64"/>
  <c r="X23" i="64"/>
  <c r="W23" i="64"/>
  <c r="V23" i="64"/>
  <c r="S23" i="64"/>
  <c r="P23" i="64"/>
  <c r="O23" i="64"/>
  <c r="N23" i="64"/>
  <c r="K23" i="64"/>
  <c r="H23" i="64"/>
  <c r="AG22" i="64"/>
  <c r="AD22" i="64"/>
  <c r="AA22" i="64"/>
  <c r="X22" i="64"/>
  <c r="W22" i="64"/>
  <c r="V22" i="64"/>
  <c r="S22" i="64"/>
  <c r="P22" i="64"/>
  <c r="O22" i="64"/>
  <c r="N22" i="64"/>
  <c r="K22" i="64"/>
  <c r="H22" i="64"/>
  <c r="AG21" i="64"/>
  <c r="AD21" i="64"/>
  <c r="AA21" i="64"/>
  <c r="X21" i="64"/>
  <c r="W21" i="64"/>
  <c r="V21" i="64"/>
  <c r="S21" i="64"/>
  <c r="P21" i="64"/>
  <c r="O21" i="64"/>
  <c r="N21" i="64"/>
  <c r="K21" i="64"/>
  <c r="H21" i="64"/>
  <c r="AG20" i="64"/>
  <c r="AD20" i="64"/>
  <c r="AA20" i="64"/>
  <c r="X20" i="64"/>
  <c r="W20" i="64"/>
  <c r="V20" i="64"/>
  <c r="S20" i="64"/>
  <c r="P20" i="64"/>
  <c r="O20" i="64"/>
  <c r="N20" i="64"/>
  <c r="K20" i="64"/>
  <c r="H20" i="64"/>
  <c r="AG19" i="64"/>
  <c r="AD19" i="64"/>
  <c r="AA19" i="64"/>
  <c r="X19" i="64"/>
  <c r="W19" i="64"/>
  <c r="V19" i="64"/>
  <c r="S19" i="64"/>
  <c r="P19" i="64"/>
  <c r="O19" i="64"/>
  <c r="N19" i="64"/>
  <c r="K19" i="64"/>
  <c r="H19" i="64"/>
  <c r="AG18" i="64"/>
  <c r="AD18" i="64"/>
  <c r="AA18" i="64"/>
  <c r="X18" i="64"/>
  <c r="W18" i="64"/>
  <c r="V18" i="64"/>
  <c r="S18" i="64"/>
  <c r="P18" i="64"/>
  <c r="O18" i="64"/>
  <c r="N18" i="64"/>
  <c r="K18" i="64"/>
  <c r="H18" i="64"/>
  <c r="AG17" i="64"/>
  <c r="AD17" i="64"/>
  <c r="AA17" i="64"/>
  <c r="X17" i="64"/>
  <c r="W17" i="64"/>
  <c r="V17" i="64"/>
  <c r="S17" i="64"/>
  <c r="P17" i="64"/>
  <c r="O17" i="64"/>
  <c r="N17" i="64"/>
  <c r="K17" i="64"/>
  <c r="H17" i="64"/>
  <c r="AG16" i="64"/>
  <c r="AD16" i="64"/>
  <c r="AA16" i="64"/>
  <c r="X16" i="64"/>
  <c r="W16" i="64"/>
  <c r="V16" i="64"/>
  <c r="S16" i="64"/>
  <c r="P16" i="64"/>
  <c r="O16" i="64"/>
  <c r="N16" i="64"/>
  <c r="K16" i="64"/>
  <c r="H16" i="64"/>
  <c r="AG15" i="64"/>
  <c r="AD15" i="64"/>
  <c r="AA15" i="64"/>
  <c r="X15" i="64"/>
  <c r="W15" i="64"/>
  <c r="V15" i="64"/>
  <c r="S15" i="64"/>
  <c r="P15" i="64"/>
  <c r="O15" i="64"/>
  <c r="N15" i="64"/>
  <c r="K15" i="64"/>
  <c r="H15" i="64"/>
  <c r="AG14" i="64"/>
  <c r="AD14" i="64"/>
  <c r="AA14" i="64"/>
  <c r="X14" i="64"/>
  <c r="W14" i="64"/>
  <c r="V14" i="64"/>
  <c r="S14" i="64"/>
  <c r="P14" i="64"/>
  <c r="O14" i="64"/>
  <c r="N14" i="64"/>
  <c r="K14" i="64"/>
  <c r="H14" i="64"/>
  <c r="AG13" i="64"/>
  <c r="AD13" i="64"/>
  <c r="AA13" i="64"/>
  <c r="X13" i="64"/>
  <c r="W13" i="64"/>
  <c r="V13" i="64"/>
  <c r="S13" i="64"/>
  <c r="P13" i="64"/>
  <c r="O13" i="64"/>
  <c r="N13" i="64"/>
  <c r="K13" i="64"/>
  <c r="H13" i="64"/>
  <c r="AG12" i="64"/>
  <c r="AD12" i="64"/>
  <c r="AA12" i="64"/>
  <c r="X12" i="64"/>
  <c r="W12" i="64"/>
  <c r="V12" i="64"/>
  <c r="S12" i="64"/>
  <c r="P12" i="64"/>
  <c r="O12" i="64"/>
  <c r="N12" i="64"/>
  <c r="K12" i="64"/>
  <c r="H12" i="64"/>
  <c r="AG11" i="64"/>
  <c r="AD11" i="64"/>
  <c r="AA11" i="64"/>
  <c r="X11" i="64"/>
  <c r="W11" i="64"/>
  <c r="V11" i="64"/>
  <c r="S11" i="64"/>
  <c r="P11" i="64"/>
  <c r="O11" i="64"/>
  <c r="N11" i="64"/>
  <c r="K11" i="64"/>
  <c r="H11" i="64"/>
  <c r="AG10" i="64"/>
  <c r="AD10" i="64"/>
  <c r="AA10" i="64"/>
  <c r="X10" i="64"/>
  <c r="W10" i="64"/>
  <c r="V10" i="64"/>
  <c r="S10" i="64"/>
  <c r="P10" i="64"/>
  <c r="O10" i="64"/>
  <c r="N10" i="64"/>
  <c r="K10" i="64"/>
  <c r="H10" i="64"/>
  <c r="AG9" i="64"/>
  <c r="AD9" i="64"/>
  <c r="AA9" i="64"/>
  <c r="X9" i="64"/>
  <c r="W9" i="64"/>
  <c r="V9" i="64"/>
  <c r="S9" i="64"/>
  <c r="P9" i="64"/>
  <c r="O9" i="64"/>
  <c r="N9" i="64"/>
  <c r="K9" i="64"/>
  <c r="H9" i="64"/>
  <c r="AG8" i="64"/>
  <c r="AD8" i="64"/>
  <c r="AA8" i="64"/>
  <c r="X8" i="64"/>
  <c r="W8" i="64"/>
  <c r="V8" i="64"/>
  <c r="S8" i="64"/>
  <c r="P8" i="64"/>
  <c r="O8" i="64"/>
  <c r="N8" i="64"/>
  <c r="K8" i="64"/>
  <c r="H8" i="64"/>
  <c r="AG7" i="64"/>
  <c r="AD7" i="64"/>
  <c r="AA7" i="64"/>
  <c r="X7" i="64"/>
  <c r="W7" i="64"/>
  <c r="V7" i="64"/>
  <c r="S7" i="64"/>
  <c r="P7" i="64"/>
  <c r="O7" i="64"/>
  <c r="N7" i="64"/>
  <c r="K7" i="64"/>
  <c r="H7" i="64"/>
  <c r="AG40" i="63"/>
  <c r="AD40" i="63"/>
  <c r="AA40" i="63"/>
  <c r="X40" i="63"/>
  <c r="W40" i="63"/>
  <c r="V40" i="63"/>
  <c r="S40" i="63"/>
  <c r="P40" i="63"/>
  <c r="O40" i="63"/>
  <c r="N40" i="63"/>
  <c r="K40" i="63"/>
  <c r="H40" i="63"/>
  <c r="AG39" i="63"/>
  <c r="AD39" i="63"/>
  <c r="AA39" i="63"/>
  <c r="X39" i="63"/>
  <c r="W39" i="63"/>
  <c r="V39" i="63"/>
  <c r="S39" i="63"/>
  <c r="P39" i="63"/>
  <c r="O39" i="63"/>
  <c r="N39" i="63"/>
  <c r="K39" i="63"/>
  <c r="H39" i="63"/>
  <c r="AG38" i="63"/>
  <c r="AD38" i="63"/>
  <c r="AA38" i="63"/>
  <c r="X38" i="63"/>
  <c r="W38" i="63"/>
  <c r="V38" i="63"/>
  <c r="S38" i="63"/>
  <c r="P38" i="63"/>
  <c r="O38" i="63"/>
  <c r="N38" i="63"/>
  <c r="K38" i="63"/>
  <c r="H38" i="63"/>
  <c r="AG37" i="63"/>
  <c r="AD37" i="63"/>
  <c r="AA37" i="63"/>
  <c r="X37" i="63"/>
  <c r="W37" i="63"/>
  <c r="V37" i="63"/>
  <c r="S37" i="63"/>
  <c r="P37" i="63"/>
  <c r="O37" i="63"/>
  <c r="N37" i="63"/>
  <c r="K37" i="63"/>
  <c r="H37" i="63"/>
  <c r="AG36" i="63"/>
  <c r="AD36" i="63"/>
  <c r="AA36" i="63"/>
  <c r="X36" i="63"/>
  <c r="W36" i="63"/>
  <c r="V36" i="63"/>
  <c r="S36" i="63"/>
  <c r="P36" i="63"/>
  <c r="O36" i="63"/>
  <c r="N36" i="63"/>
  <c r="K36" i="63"/>
  <c r="H36" i="63"/>
  <c r="AG35" i="63"/>
  <c r="AD35" i="63"/>
  <c r="AA35" i="63"/>
  <c r="X35" i="63"/>
  <c r="W35" i="63"/>
  <c r="V35" i="63"/>
  <c r="S35" i="63"/>
  <c r="P35" i="63"/>
  <c r="O35" i="63"/>
  <c r="N35" i="63"/>
  <c r="K35" i="63"/>
  <c r="H35" i="63"/>
  <c r="AG34" i="63"/>
  <c r="AD34" i="63"/>
  <c r="AA34" i="63"/>
  <c r="X34" i="63"/>
  <c r="W34" i="63"/>
  <c r="V34" i="63"/>
  <c r="S34" i="63"/>
  <c r="P34" i="63"/>
  <c r="O34" i="63"/>
  <c r="N34" i="63"/>
  <c r="K34" i="63"/>
  <c r="H34" i="63"/>
  <c r="AG33" i="63"/>
  <c r="AD33" i="63"/>
  <c r="AA33" i="63"/>
  <c r="X33" i="63"/>
  <c r="W33" i="63"/>
  <c r="V33" i="63"/>
  <c r="S33" i="63"/>
  <c r="P33" i="63"/>
  <c r="O33" i="63"/>
  <c r="N33" i="63"/>
  <c r="K33" i="63"/>
  <c r="H33" i="63"/>
  <c r="AG32" i="63"/>
  <c r="AD32" i="63"/>
  <c r="AA32" i="63"/>
  <c r="X32" i="63"/>
  <c r="W32" i="63"/>
  <c r="V32" i="63"/>
  <c r="S32" i="63"/>
  <c r="P32" i="63"/>
  <c r="O32" i="63"/>
  <c r="N32" i="63"/>
  <c r="K32" i="63"/>
  <c r="H32" i="63"/>
  <c r="AG31" i="63"/>
  <c r="AD31" i="63"/>
  <c r="AA31" i="63"/>
  <c r="X31" i="63"/>
  <c r="W31" i="63"/>
  <c r="V31" i="63"/>
  <c r="S31" i="63"/>
  <c r="P31" i="63"/>
  <c r="O31" i="63"/>
  <c r="N31" i="63"/>
  <c r="K31" i="63"/>
  <c r="H31" i="63"/>
  <c r="AG30" i="63"/>
  <c r="AD30" i="63"/>
  <c r="AA30" i="63"/>
  <c r="X30" i="63"/>
  <c r="W30" i="63"/>
  <c r="V30" i="63"/>
  <c r="S30" i="63"/>
  <c r="P30" i="63"/>
  <c r="O30" i="63"/>
  <c r="N30" i="63"/>
  <c r="K30" i="63"/>
  <c r="H30" i="63"/>
  <c r="AG29" i="63"/>
  <c r="AD29" i="63"/>
  <c r="AA29" i="63"/>
  <c r="X29" i="63"/>
  <c r="W29" i="63"/>
  <c r="V29" i="63"/>
  <c r="S29" i="63"/>
  <c r="P29" i="63"/>
  <c r="O29" i="63"/>
  <c r="N29" i="63"/>
  <c r="K29" i="63"/>
  <c r="H29" i="63"/>
  <c r="AG28" i="63"/>
  <c r="AD28" i="63"/>
  <c r="AA28" i="63"/>
  <c r="X28" i="63"/>
  <c r="W28" i="63"/>
  <c r="V28" i="63"/>
  <c r="S28" i="63"/>
  <c r="P28" i="63"/>
  <c r="O28" i="63"/>
  <c r="N28" i="63"/>
  <c r="K28" i="63"/>
  <c r="H28" i="63"/>
  <c r="AG27" i="63"/>
  <c r="AD27" i="63"/>
  <c r="AA27" i="63"/>
  <c r="X27" i="63"/>
  <c r="W27" i="63"/>
  <c r="V27" i="63"/>
  <c r="S27" i="63"/>
  <c r="P27" i="63"/>
  <c r="O27" i="63"/>
  <c r="N27" i="63"/>
  <c r="K27" i="63"/>
  <c r="H27" i="63"/>
  <c r="AG26" i="63"/>
  <c r="AD26" i="63"/>
  <c r="AA26" i="63"/>
  <c r="X26" i="63"/>
  <c r="W26" i="63"/>
  <c r="V26" i="63"/>
  <c r="S26" i="63"/>
  <c r="P26" i="63"/>
  <c r="O26" i="63"/>
  <c r="N26" i="63"/>
  <c r="K26" i="63"/>
  <c r="H26" i="63"/>
  <c r="AG25" i="63"/>
  <c r="AD25" i="63"/>
  <c r="AA25" i="63"/>
  <c r="X25" i="63"/>
  <c r="W25" i="63"/>
  <c r="V25" i="63"/>
  <c r="S25" i="63"/>
  <c r="P25" i="63"/>
  <c r="O25" i="63"/>
  <c r="N25" i="63"/>
  <c r="K25" i="63"/>
  <c r="H25" i="63"/>
  <c r="AG24" i="63"/>
  <c r="AD24" i="63"/>
  <c r="AA24" i="63"/>
  <c r="X24" i="63"/>
  <c r="W24" i="63"/>
  <c r="V24" i="63"/>
  <c r="S24" i="63"/>
  <c r="P24" i="63"/>
  <c r="O24" i="63"/>
  <c r="N24" i="63"/>
  <c r="K24" i="63"/>
  <c r="H24" i="63"/>
  <c r="AG23" i="63"/>
  <c r="AD23" i="63"/>
  <c r="AA23" i="63"/>
  <c r="X23" i="63"/>
  <c r="W23" i="63"/>
  <c r="V23" i="63"/>
  <c r="S23" i="63"/>
  <c r="P23" i="63"/>
  <c r="O23" i="63"/>
  <c r="N23" i="63"/>
  <c r="K23" i="63"/>
  <c r="H23" i="63"/>
  <c r="AG22" i="63"/>
  <c r="AD22" i="63"/>
  <c r="AA22" i="63"/>
  <c r="X22" i="63"/>
  <c r="W22" i="63"/>
  <c r="V22" i="63"/>
  <c r="S22" i="63"/>
  <c r="P22" i="63"/>
  <c r="O22" i="63"/>
  <c r="N22" i="63"/>
  <c r="K22" i="63"/>
  <c r="H22" i="63"/>
  <c r="AG21" i="63"/>
  <c r="AD21" i="63"/>
  <c r="AA21" i="63"/>
  <c r="X21" i="63"/>
  <c r="W21" i="63"/>
  <c r="V21" i="63"/>
  <c r="S21" i="63"/>
  <c r="P21" i="63"/>
  <c r="O21" i="63"/>
  <c r="N21" i="63"/>
  <c r="K21" i="63"/>
  <c r="H21" i="63"/>
  <c r="AG20" i="63"/>
  <c r="AD20" i="63"/>
  <c r="AA20" i="63"/>
  <c r="X20" i="63"/>
  <c r="W20" i="63"/>
  <c r="V20" i="63"/>
  <c r="S20" i="63"/>
  <c r="P20" i="63"/>
  <c r="O20" i="63"/>
  <c r="N20" i="63"/>
  <c r="K20" i="63"/>
  <c r="H20" i="63"/>
  <c r="AG19" i="63"/>
  <c r="AD19" i="63"/>
  <c r="AA19" i="63"/>
  <c r="X19" i="63"/>
  <c r="W19" i="63"/>
  <c r="V19" i="63"/>
  <c r="S19" i="63"/>
  <c r="P19" i="63"/>
  <c r="O19" i="63"/>
  <c r="N19" i="63"/>
  <c r="K19" i="63"/>
  <c r="H19" i="63"/>
  <c r="AG18" i="63"/>
  <c r="AD18" i="63"/>
  <c r="AA18" i="63"/>
  <c r="X18" i="63"/>
  <c r="W18" i="63"/>
  <c r="V18" i="63"/>
  <c r="S18" i="63"/>
  <c r="P18" i="63"/>
  <c r="O18" i="63"/>
  <c r="N18" i="63"/>
  <c r="K18" i="63"/>
  <c r="H18" i="63"/>
  <c r="AG17" i="63"/>
  <c r="AD17" i="63"/>
  <c r="AA17" i="63"/>
  <c r="X17" i="63"/>
  <c r="W17" i="63"/>
  <c r="V17" i="63"/>
  <c r="S17" i="63"/>
  <c r="P17" i="63"/>
  <c r="O17" i="63"/>
  <c r="N17" i="63"/>
  <c r="K17" i="63"/>
  <c r="H17" i="63"/>
  <c r="AG16" i="63"/>
  <c r="AD16" i="63"/>
  <c r="AA16" i="63"/>
  <c r="X16" i="63"/>
  <c r="W16" i="63"/>
  <c r="V16" i="63"/>
  <c r="S16" i="63"/>
  <c r="P16" i="63"/>
  <c r="O16" i="63"/>
  <c r="N16" i="63"/>
  <c r="K16" i="63"/>
  <c r="H16" i="63"/>
  <c r="AG15" i="63"/>
  <c r="AD15" i="63"/>
  <c r="AA15" i="63"/>
  <c r="X15" i="63"/>
  <c r="W15" i="63"/>
  <c r="V15" i="63"/>
  <c r="S15" i="63"/>
  <c r="P15" i="63"/>
  <c r="O15" i="63"/>
  <c r="N15" i="63"/>
  <c r="K15" i="63"/>
  <c r="H15" i="63"/>
  <c r="AG14" i="63"/>
  <c r="AD14" i="63"/>
  <c r="AA14" i="63"/>
  <c r="X14" i="63"/>
  <c r="W14" i="63"/>
  <c r="V14" i="63"/>
  <c r="S14" i="63"/>
  <c r="P14" i="63"/>
  <c r="O14" i="63"/>
  <c r="N14" i="63"/>
  <c r="K14" i="63"/>
  <c r="H14" i="63"/>
  <c r="AG13" i="63"/>
  <c r="AD13" i="63"/>
  <c r="AA13" i="63"/>
  <c r="X13" i="63"/>
  <c r="W13" i="63"/>
  <c r="V13" i="63"/>
  <c r="S13" i="63"/>
  <c r="P13" i="63"/>
  <c r="O13" i="63"/>
  <c r="N13" i="63"/>
  <c r="K13" i="63"/>
  <c r="H13" i="63"/>
  <c r="AG12" i="63"/>
  <c r="AD12" i="63"/>
  <c r="AA12" i="63"/>
  <c r="X12" i="63"/>
  <c r="W12" i="63"/>
  <c r="V12" i="63"/>
  <c r="S12" i="63"/>
  <c r="P12" i="63"/>
  <c r="O12" i="63"/>
  <c r="N12" i="63"/>
  <c r="K12" i="63"/>
  <c r="H12" i="63"/>
  <c r="AG11" i="63"/>
  <c r="AD11" i="63"/>
  <c r="AA11" i="63"/>
  <c r="X11" i="63"/>
  <c r="W11" i="63"/>
  <c r="V11" i="63"/>
  <c r="S11" i="63"/>
  <c r="P11" i="63"/>
  <c r="O11" i="63"/>
  <c r="N11" i="63"/>
  <c r="K11" i="63"/>
  <c r="H11" i="63"/>
  <c r="AG10" i="63"/>
  <c r="AD10" i="63"/>
  <c r="AA10" i="63"/>
  <c r="X10" i="63"/>
  <c r="W10" i="63"/>
  <c r="V10" i="63"/>
  <c r="S10" i="63"/>
  <c r="P10" i="63"/>
  <c r="O10" i="63"/>
  <c r="N10" i="63"/>
  <c r="K10" i="63"/>
  <c r="H10" i="63"/>
  <c r="AG9" i="63"/>
  <c r="AD9" i="63"/>
  <c r="AA9" i="63"/>
  <c r="X9" i="63"/>
  <c r="W9" i="63"/>
  <c r="V9" i="63"/>
  <c r="S9" i="63"/>
  <c r="P9" i="63"/>
  <c r="O9" i="63"/>
  <c r="N9" i="63"/>
  <c r="K9" i="63"/>
  <c r="H9" i="63"/>
  <c r="AG8" i="63"/>
  <c r="AD8" i="63"/>
  <c r="AA8" i="63"/>
  <c r="X8" i="63"/>
  <c r="W8" i="63"/>
  <c r="V8" i="63"/>
  <c r="S8" i="63"/>
  <c r="P8" i="63"/>
  <c r="O8" i="63"/>
  <c r="N8" i="63"/>
  <c r="K8" i="63"/>
  <c r="H8" i="63"/>
  <c r="AG7" i="63"/>
  <c r="AD7" i="63"/>
  <c r="AA7" i="63"/>
  <c r="X7" i="63"/>
  <c r="W7" i="63"/>
  <c r="V7" i="63"/>
  <c r="S7" i="63"/>
  <c r="P7" i="63"/>
  <c r="O7" i="63"/>
  <c r="N7" i="63"/>
  <c r="K7" i="63"/>
  <c r="H7" i="63"/>
  <c r="AG40" i="62"/>
  <c r="AD40" i="62"/>
  <c r="AA40" i="62"/>
  <c r="X40" i="62"/>
  <c r="W40" i="62"/>
  <c r="V40" i="62"/>
  <c r="S40" i="62"/>
  <c r="P40" i="62"/>
  <c r="O40" i="62"/>
  <c r="N40" i="62"/>
  <c r="K40" i="62"/>
  <c r="H40" i="62"/>
  <c r="AG39" i="62"/>
  <c r="AD39" i="62"/>
  <c r="AA39" i="62"/>
  <c r="X39" i="62"/>
  <c r="W39" i="62"/>
  <c r="V39" i="62"/>
  <c r="S39" i="62"/>
  <c r="P39" i="62"/>
  <c r="O39" i="62"/>
  <c r="N39" i="62"/>
  <c r="K39" i="62"/>
  <c r="H39" i="62"/>
  <c r="AG38" i="62"/>
  <c r="AD38" i="62"/>
  <c r="AA38" i="62"/>
  <c r="X38" i="62"/>
  <c r="W38" i="62"/>
  <c r="V38" i="62"/>
  <c r="S38" i="62"/>
  <c r="P38" i="62"/>
  <c r="O38" i="62"/>
  <c r="N38" i="62"/>
  <c r="K38" i="62"/>
  <c r="H38" i="62"/>
  <c r="AG37" i="62"/>
  <c r="AD37" i="62"/>
  <c r="AA37" i="62"/>
  <c r="X37" i="62"/>
  <c r="W37" i="62"/>
  <c r="V37" i="62"/>
  <c r="S37" i="62"/>
  <c r="P37" i="62"/>
  <c r="O37" i="62"/>
  <c r="N37" i="62"/>
  <c r="K37" i="62"/>
  <c r="H37" i="62"/>
  <c r="AG36" i="62"/>
  <c r="AD36" i="62"/>
  <c r="AA36" i="62"/>
  <c r="X36" i="62"/>
  <c r="W36" i="62"/>
  <c r="V36" i="62"/>
  <c r="S36" i="62"/>
  <c r="P36" i="62"/>
  <c r="O36" i="62"/>
  <c r="N36" i="62"/>
  <c r="K36" i="62"/>
  <c r="H36" i="62"/>
  <c r="AG35" i="62"/>
  <c r="AD35" i="62"/>
  <c r="AA35" i="62"/>
  <c r="X35" i="62"/>
  <c r="W35" i="62"/>
  <c r="V35" i="62"/>
  <c r="S35" i="62"/>
  <c r="P35" i="62"/>
  <c r="O35" i="62"/>
  <c r="N35" i="62"/>
  <c r="K35" i="62"/>
  <c r="H35" i="62"/>
  <c r="AG34" i="62"/>
  <c r="AD34" i="62"/>
  <c r="AA34" i="62"/>
  <c r="X34" i="62"/>
  <c r="W34" i="62"/>
  <c r="V34" i="62"/>
  <c r="S34" i="62"/>
  <c r="P34" i="62"/>
  <c r="O34" i="62"/>
  <c r="N34" i="62"/>
  <c r="K34" i="62"/>
  <c r="H34" i="62"/>
  <c r="AG33" i="62"/>
  <c r="AD33" i="62"/>
  <c r="AA33" i="62"/>
  <c r="X33" i="62"/>
  <c r="W33" i="62"/>
  <c r="V33" i="62"/>
  <c r="S33" i="62"/>
  <c r="P33" i="62"/>
  <c r="O33" i="62"/>
  <c r="N33" i="62"/>
  <c r="K33" i="62"/>
  <c r="H33" i="62"/>
  <c r="AG32" i="62"/>
  <c r="AD32" i="62"/>
  <c r="AA32" i="62"/>
  <c r="X32" i="62"/>
  <c r="W32" i="62"/>
  <c r="V32" i="62"/>
  <c r="S32" i="62"/>
  <c r="P32" i="62"/>
  <c r="O32" i="62"/>
  <c r="N32" i="62"/>
  <c r="K32" i="62"/>
  <c r="H32" i="62"/>
  <c r="AG31" i="62"/>
  <c r="AD31" i="62"/>
  <c r="AA31" i="62"/>
  <c r="X31" i="62"/>
  <c r="W31" i="62"/>
  <c r="V31" i="62"/>
  <c r="S31" i="62"/>
  <c r="P31" i="62"/>
  <c r="O31" i="62"/>
  <c r="N31" i="62"/>
  <c r="K31" i="62"/>
  <c r="H31" i="62"/>
  <c r="AG30" i="62"/>
  <c r="AD30" i="62"/>
  <c r="AA30" i="62"/>
  <c r="X30" i="62"/>
  <c r="W30" i="62"/>
  <c r="V30" i="62"/>
  <c r="S30" i="62"/>
  <c r="P30" i="62"/>
  <c r="O30" i="62"/>
  <c r="N30" i="62"/>
  <c r="K30" i="62"/>
  <c r="H30" i="62"/>
  <c r="AG29" i="62"/>
  <c r="AD29" i="62"/>
  <c r="AA29" i="62"/>
  <c r="X29" i="62"/>
  <c r="W29" i="62"/>
  <c r="V29" i="62"/>
  <c r="S29" i="62"/>
  <c r="P29" i="62"/>
  <c r="O29" i="62"/>
  <c r="N29" i="62"/>
  <c r="K29" i="62"/>
  <c r="H29" i="62"/>
  <c r="AG28" i="62"/>
  <c r="AD28" i="62"/>
  <c r="AA28" i="62"/>
  <c r="X28" i="62"/>
  <c r="W28" i="62"/>
  <c r="V28" i="62"/>
  <c r="S28" i="62"/>
  <c r="P28" i="62"/>
  <c r="O28" i="62"/>
  <c r="N28" i="62"/>
  <c r="K28" i="62"/>
  <c r="H28" i="62"/>
  <c r="AG27" i="62"/>
  <c r="AD27" i="62"/>
  <c r="AA27" i="62"/>
  <c r="X27" i="62"/>
  <c r="W27" i="62"/>
  <c r="V27" i="62"/>
  <c r="S27" i="62"/>
  <c r="P27" i="62"/>
  <c r="O27" i="62"/>
  <c r="N27" i="62"/>
  <c r="K27" i="62"/>
  <c r="H27" i="62"/>
  <c r="AG26" i="62"/>
  <c r="AD26" i="62"/>
  <c r="AA26" i="62"/>
  <c r="X26" i="62"/>
  <c r="W26" i="62"/>
  <c r="V26" i="62"/>
  <c r="S26" i="62"/>
  <c r="P26" i="62"/>
  <c r="O26" i="62"/>
  <c r="N26" i="62"/>
  <c r="K26" i="62"/>
  <c r="H26" i="62"/>
  <c r="AG25" i="62"/>
  <c r="AD25" i="62"/>
  <c r="AA25" i="62"/>
  <c r="X25" i="62"/>
  <c r="W25" i="62"/>
  <c r="V25" i="62"/>
  <c r="S25" i="62"/>
  <c r="P25" i="62"/>
  <c r="O25" i="62"/>
  <c r="N25" i="62"/>
  <c r="K25" i="62"/>
  <c r="H25" i="62"/>
  <c r="AG24" i="62"/>
  <c r="AD24" i="62"/>
  <c r="AA24" i="62"/>
  <c r="X24" i="62"/>
  <c r="W24" i="62"/>
  <c r="V24" i="62"/>
  <c r="S24" i="62"/>
  <c r="P24" i="62"/>
  <c r="O24" i="62"/>
  <c r="N24" i="62"/>
  <c r="K24" i="62"/>
  <c r="H24" i="62"/>
  <c r="AG23" i="62"/>
  <c r="AD23" i="62"/>
  <c r="AA23" i="62"/>
  <c r="X23" i="62"/>
  <c r="W23" i="62"/>
  <c r="V23" i="62"/>
  <c r="S23" i="62"/>
  <c r="P23" i="62"/>
  <c r="O23" i="62"/>
  <c r="N23" i="62"/>
  <c r="K23" i="62"/>
  <c r="H23" i="62"/>
  <c r="AG22" i="62"/>
  <c r="AD22" i="62"/>
  <c r="AA22" i="62"/>
  <c r="X22" i="62"/>
  <c r="W22" i="62"/>
  <c r="V22" i="62"/>
  <c r="S22" i="62"/>
  <c r="P22" i="62"/>
  <c r="O22" i="62"/>
  <c r="N22" i="62"/>
  <c r="K22" i="62"/>
  <c r="H22" i="62"/>
  <c r="AG21" i="62"/>
  <c r="AD21" i="62"/>
  <c r="AA21" i="62"/>
  <c r="X21" i="62"/>
  <c r="W21" i="62"/>
  <c r="V21" i="62"/>
  <c r="S21" i="62"/>
  <c r="P21" i="62"/>
  <c r="O21" i="62"/>
  <c r="N21" i="62"/>
  <c r="K21" i="62"/>
  <c r="H21" i="62"/>
  <c r="AG20" i="62"/>
  <c r="AD20" i="62"/>
  <c r="AA20" i="62"/>
  <c r="X20" i="62"/>
  <c r="W20" i="62"/>
  <c r="V20" i="62"/>
  <c r="S20" i="62"/>
  <c r="P20" i="62"/>
  <c r="O20" i="62"/>
  <c r="N20" i="62"/>
  <c r="K20" i="62"/>
  <c r="H20" i="62"/>
  <c r="AG19" i="62"/>
  <c r="AD19" i="62"/>
  <c r="AA19" i="62"/>
  <c r="X19" i="62"/>
  <c r="W19" i="62"/>
  <c r="V19" i="62"/>
  <c r="S19" i="62"/>
  <c r="P19" i="62"/>
  <c r="O19" i="62"/>
  <c r="N19" i="62"/>
  <c r="K19" i="62"/>
  <c r="H19" i="62"/>
  <c r="AG18" i="62"/>
  <c r="AD18" i="62"/>
  <c r="AA18" i="62"/>
  <c r="X18" i="62"/>
  <c r="W18" i="62"/>
  <c r="V18" i="62"/>
  <c r="S18" i="62"/>
  <c r="P18" i="62"/>
  <c r="O18" i="62"/>
  <c r="N18" i="62"/>
  <c r="K18" i="62"/>
  <c r="H18" i="62"/>
  <c r="AG17" i="62"/>
  <c r="AD17" i="62"/>
  <c r="AA17" i="62"/>
  <c r="X17" i="62"/>
  <c r="W17" i="62"/>
  <c r="V17" i="62"/>
  <c r="S17" i="62"/>
  <c r="P17" i="62"/>
  <c r="O17" i="62"/>
  <c r="N17" i="62"/>
  <c r="K17" i="62"/>
  <c r="H17" i="62"/>
  <c r="AG16" i="62"/>
  <c r="AD16" i="62"/>
  <c r="AA16" i="62"/>
  <c r="X16" i="62"/>
  <c r="W16" i="62"/>
  <c r="V16" i="62"/>
  <c r="S16" i="62"/>
  <c r="P16" i="62"/>
  <c r="O16" i="62"/>
  <c r="N16" i="62"/>
  <c r="K16" i="62"/>
  <c r="H16" i="62"/>
  <c r="AG15" i="62"/>
  <c r="AD15" i="62"/>
  <c r="AA15" i="62"/>
  <c r="X15" i="62"/>
  <c r="W15" i="62"/>
  <c r="V15" i="62"/>
  <c r="S15" i="62"/>
  <c r="P15" i="62"/>
  <c r="O15" i="62"/>
  <c r="N15" i="62"/>
  <c r="K15" i="62"/>
  <c r="H15" i="62"/>
  <c r="AG14" i="62"/>
  <c r="AD14" i="62"/>
  <c r="AA14" i="62"/>
  <c r="X14" i="62"/>
  <c r="W14" i="62"/>
  <c r="V14" i="62"/>
  <c r="S14" i="62"/>
  <c r="P14" i="62"/>
  <c r="O14" i="62"/>
  <c r="N14" i="62"/>
  <c r="K14" i="62"/>
  <c r="H14" i="62"/>
  <c r="AG13" i="62"/>
  <c r="AD13" i="62"/>
  <c r="AA13" i="62"/>
  <c r="X13" i="62"/>
  <c r="W13" i="62"/>
  <c r="V13" i="62"/>
  <c r="S13" i="62"/>
  <c r="P13" i="62"/>
  <c r="O13" i="62"/>
  <c r="N13" i="62"/>
  <c r="K13" i="62"/>
  <c r="H13" i="62"/>
  <c r="AG12" i="62"/>
  <c r="AD12" i="62"/>
  <c r="AA12" i="62"/>
  <c r="X12" i="62"/>
  <c r="W12" i="62"/>
  <c r="V12" i="62"/>
  <c r="S12" i="62"/>
  <c r="P12" i="62"/>
  <c r="O12" i="62"/>
  <c r="N12" i="62"/>
  <c r="K12" i="62"/>
  <c r="H12" i="62"/>
  <c r="AG11" i="62"/>
  <c r="AD11" i="62"/>
  <c r="AA11" i="62"/>
  <c r="X11" i="62"/>
  <c r="W11" i="62"/>
  <c r="V11" i="62"/>
  <c r="S11" i="62"/>
  <c r="P11" i="62"/>
  <c r="O11" i="62"/>
  <c r="N11" i="62"/>
  <c r="K11" i="62"/>
  <c r="H11" i="62"/>
  <c r="AG10" i="62"/>
  <c r="AD10" i="62"/>
  <c r="AA10" i="62"/>
  <c r="X10" i="62"/>
  <c r="W10" i="62"/>
  <c r="V10" i="62"/>
  <c r="S10" i="62"/>
  <c r="P10" i="62"/>
  <c r="O10" i="62"/>
  <c r="N10" i="62"/>
  <c r="K10" i="62"/>
  <c r="H10" i="62"/>
  <c r="AG9" i="62"/>
  <c r="AD9" i="62"/>
  <c r="AA9" i="62"/>
  <c r="X9" i="62"/>
  <c r="W9" i="62"/>
  <c r="V9" i="62"/>
  <c r="S9" i="62"/>
  <c r="P9" i="62"/>
  <c r="O9" i="62"/>
  <c r="N9" i="62"/>
  <c r="K9" i="62"/>
  <c r="H9" i="62"/>
  <c r="AG8" i="62"/>
  <c r="AD8" i="62"/>
  <c r="AA8" i="62"/>
  <c r="X8" i="62"/>
  <c r="W8" i="62"/>
  <c r="V8" i="62"/>
  <c r="S8" i="62"/>
  <c r="P8" i="62"/>
  <c r="O8" i="62"/>
  <c r="N8" i="62"/>
  <c r="K8" i="62"/>
  <c r="H8" i="62"/>
  <c r="AG7" i="62"/>
  <c r="AD7" i="62"/>
  <c r="AA7" i="62"/>
  <c r="X7" i="62"/>
  <c r="W7" i="62"/>
  <c r="V7" i="62"/>
  <c r="S7" i="62"/>
  <c r="P7" i="62"/>
  <c r="O7" i="62"/>
  <c r="N7" i="62"/>
  <c r="K7" i="62"/>
  <c r="H7" i="62"/>
  <c r="AG40" i="61"/>
  <c r="AD40" i="61"/>
  <c r="AA40" i="61"/>
  <c r="X40" i="61"/>
  <c r="W40" i="61"/>
  <c r="V40" i="61"/>
  <c r="S40" i="61"/>
  <c r="P40" i="61"/>
  <c r="O40" i="61"/>
  <c r="N40" i="61"/>
  <c r="K40" i="61"/>
  <c r="H40" i="61"/>
  <c r="AG39" i="61"/>
  <c r="AD39" i="61"/>
  <c r="AA39" i="61"/>
  <c r="X39" i="61"/>
  <c r="W39" i="61"/>
  <c r="V39" i="61"/>
  <c r="S39" i="61"/>
  <c r="P39" i="61"/>
  <c r="O39" i="61"/>
  <c r="N39" i="61"/>
  <c r="K39" i="61"/>
  <c r="H39" i="61"/>
  <c r="AG38" i="61"/>
  <c r="AD38" i="61"/>
  <c r="AA38" i="61"/>
  <c r="X38" i="61"/>
  <c r="W38" i="61"/>
  <c r="V38" i="61"/>
  <c r="S38" i="61"/>
  <c r="P38" i="61"/>
  <c r="O38" i="61"/>
  <c r="N38" i="61"/>
  <c r="K38" i="61"/>
  <c r="H38" i="61"/>
  <c r="AG37" i="61"/>
  <c r="AD37" i="61"/>
  <c r="AA37" i="61"/>
  <c r="X37" i="61"/>
  <c r="W37" i="61"/>
  <c r="V37" i="61"/>
  <c r="S37" i="61"/>
  <c r="P37" i="61"/>
  <c r="O37" i="61"/>
  <c r="N37" i="61"/>
  <c r="K37" i="61"/>
  <c r="H37" i="61"/>
  <c r="AG36" i="61"/>
  <c r="AD36" i="61"/>
  <c r="AA36" i="61"/>
  <c r="X36" i="61"/>
  <c r="W36" i="61"/>
  <c r="V36" i="61"/>
  <c r="S36" i="61"/>
  <c r="P36" i="61"/>
  <c r="O36" i="61"/>
  <c r="N36" i="61"/>
  <c r="K36" i="61"/>
  <c r="H36" i="61"/>
  <c r="AG35" i="61"/>
  <c r="AD35" i="61"/>
  <c r="AA35" i="61"/>
  <c r="X35" i="61"/>
  <c r="W35" i="61"/>
  <c r="V35" i="61"/>
  <c r="S35" i="61"/>
  <c r="P35" i="61"/>
  <c r="O35" i="61"/>
  <c r="N35" i="61"/>
  <c r="K35" i="61"/>
  <c r="H35" i="61"/>
  <c r="AG34" i="61"/>
  <c r="AD34" i="61"/>
  <c r="AA34" i="61"/>
  <c r="X34" i="61"/>
  <c r="W34" i="61"/>
  <c r="V34" i="61"/>
  <c r="S34" i="61"/>
  <c r="P34" i="61"/>
  <c r="O34" i="61"/>
  <c r="N34" i="61"/>
  <c r="K34" i="61"/>
  <c r="H34" i="61"/>
  <c r="AG33" i="61"/>
  <c r="AD33" i="61"/>
  <c r="AA33" i="61"/>
  <c r="X33" i="61"/>
  <c r="W33" i="61"/>
  <c r="V33" i="61"/>
  <c r="S33" i="61"/>
  <c r="P33" i="61"/>
  <c r="O33" i="61"/>
  <c r="N33" i="61"/>
  <c r="K33" i="61"/>
  <c r="H33" i="61"/>
  <c r="AG32" i="61"/>
  <c r="AD32" i="61"/>
  <c r="AA32" i="61"/>
  <c r="X32" i="61"/>
  <c r="W32" i="61"/>
  <c r="V32" i="61"/>
  <c r="S32" i="61"/>
  <c r="P32" i="61"/>
  <c r="O32" i="61"/>
  <c r="N32" i="61"/>
  <c r="K32" i="61"/>
  <c r="H32" i="61"/>
  <c r="AG31" i="61"/>
  <c r="AD31" i="61"/>
  <c r="AA31" i="61"/>
  <c r="X31" i="61"/>
  <c r="W31" i="61"/>
  <c r="V31" i="61"/>
  <c r="S31" i="61"/>
  <c r="P31" i="61"/>
  <c r="O31" i="61"/>
  <c r="N31" i="61"/>
  <c r="K31" i="61"/>
  <c r="H31" i="61"/>
  <c r="AG30" i="61"/>
  <c r="AD30" i="61"/>
  <c r="AA30" i="61"/>
  <c r="X30" i="61"/>
  <c r="W30" i="61"/>
  <c r="V30" i="61"/>
  <c r="S30" i="61"/>
  <c r="P30" i="61"/>
  <c r="O30" i="61"/>
  <c r="N30" i="61"/>
  <c r="K30" i="61"/>
  <c r="H30" i="61"/>
  <c r="AG29" i="61"/>
  <c r="AD29" i="61"/>
  <c r="AA29" i="61"/>
  <c r="X29" i="61"/>
  <c r="W29" i="61"/>
  <c r="V29" i="61"/>
  <c r="S29" i="61"/>
  <c r="P29" i="61"/>
  <c r="O29" i="61"/>
  <c r="N29" i="61"/>
  <c r="K29" i="61"/>
  <c r="H29" i="61"/>
  <c r="AG28" i="61"/>
  <c r="AD28" i="61"/>
  <c r="AA28" i="61"/>
  <c r="X28" i="61"/>
  <c r="W28" i="61"/>
  <c r="V28" i="61"/>
  <c r="S28" i="61"/>
  <c r="P28" i="61"/>
  <c r="O28" i="61"/>
  <c r="N28" i="61"/>
  <c r="K28" i="61"/>
  <c r="H28" i="61"/>
  <c r="AG27" i="61"/>
  <c r="AD27" i="61"/>
  <c r="AA27" i="61"/>
  <c r="X27" i="61"/>
  <c r="W27" i="61"/>
  <c r="V27" i="61"/>
  <c r="S27" i="61"/>
  <c r="P27" i="61"/>
  <c r="O27" i="61"/>
  <c r="N27" i="61"/>
  <c r="K27" i="61"/>
  <c r="H27" i="61"/>
  <c r="AG26" i="61"/>
  <c r="AD26" i="61"/>
  <c r="AA26" i="61"/>
  <c r="X26" i="61"/>
  <c r="W26" i="61"/>
  <c r="V26" i="61"/>
  <c r="S26" i="61"/>
  <c r="P26" i="61"/>
  <c r="O26" i="61"/>
  <c r="N26" i="61"/>
  <c r="K26" i="61"/>
  <c r="H26" i="61"/>
  <c r="AG25" i="61"/>
  <c r="AD25" i="61"/>
  <c r="AA25" i="61"/>
  <c r="X25" i="61"/>
  <c r="W25" i="61"/>
  <c r="V25" i="61"/>
  <c r="S25" i="61"/>
  <c r="P25" i="61"/>
  <c r="O25" i="61"/>
  <c r="N25" i="61"/>
  <c r="K25" i="61"/>
  <c r="H25" i="61"/>
  <c r="AG24" i="61"/>
  <c r="AD24" i="61"/>
  <c r="AA24" i="61"/>
  <c r="X24" i="61"/>
  <c r="W24" i="61"/>
  <c r="V24" i="61"/>
  <c r="S24" i="61"/>
  <c r="P24" i="61"/>
  <c r="O24" i="61"/>
  <c r="N24" i="61"/>
  <c r="K24" i="61"/>
  <c r="H24" i="61"/>
  <c r="AG23" i="61"/>
  <c r="AD23" i="61"/>
  <c r="AA23" i="61"/>
  <c r="X23" i="61"/>
  <c r="W23" i="61"/>
  <c r="V23" i="61"/>
  <c r="S23" i="61"/>
  <c r="P23" i="61"/>
  <c r="O23" i="61"/>
  <c r="N23" i="61"/>
  <c r="K23" i="61"/>
  <c r="H23" i="61"/>
  <c r="AG22" i="61"/>
  <c r="AD22" i="61"/>
  <c r="AA22" i="61"/>
  <c r="X22" i="61"/>
  <c r="W22" i="61"/>
  <c r="V22" i="61"/>
  <c r="S22" i="61"/>
  <c r="P22" i="61"/>
  <c r="O22" i="61"/>
  <c r="N22" i="61"/>
  <c r="K22" i="61"/>
  <c r="H22" i="61"/>
  <c r="AG21" i="61"/>
  <c r="AD21" i="61"/>
  <c r="AA21" i="61"/>
  <c r="X21" i="61"/>
  <c r="W21" i="61"/>
  <c r="V21" i="61"/>
  <c r="S21" i="61"/>
  <c r="P21" i="61"/>
  <c r="O21" i="61"/>
  <c r="N21" i="61"/>
  <c r="K21" i="61"/>
  <c r="H21" i="61"/>
  <c r="AG20" i="61"/>
  <c r="AD20" i="61"/>
  <c r="AA20" i="61"/>
  <c r="X20" i="61"/>
  <c r="W20" i="61"/>
  <c r="V20" i="61"/>
  <c r="S20" i="61"/>
  <c r="P20" i="61"/>
  <c r="O20" i="61"/>
  <c r="N20" i="61"/>
  <c r="K20" i="61"/>
  <c r="H20" i="61"/>
  <c r="AG19" i="61"/>
  <c r="AD19" i="61"/>
  <c r="AA19" i="61"/>
  <c r="X19" i="61"/>
  <c r="W19" i="61"/>
  <c r="V19" i="61"/>
  <c r="S19" i="61"/>
  <c r="P19" i="61"/>
  <c r="O19" i="61"/>
  <c r="N19" i="61"/>
  <c r="K19" i="61"/>
  <c r="H19" i="61"/>
  <c r="AG18" i="61"/>
  <c r="AD18" i="61"/>
  <c r="AA18" i="61"/>
  <c r="X18" i="61"/>
  <c r="W18" i="61"/>
  <c r="V18" i="61"/>
  <c r="S18" i="61"/>
  <c r="P18" i="61"/>
  <c r="O18" i="61"/>
  <c r="N18" i="61"/>
  <c r="K18" i="61"/>
  <c r="H18" i="61"/>
  <c r="AG17" i="61"/>
  <c r="AD17" i="61"/>
  <c r="AA17" i="61"/>
  <c r="X17" i="61"/>
  <c r="W17" i="61"/>
  <c r="V17" i="61"/>
  <c r="S17" i="61"/>
  <c r="P17" i="61"/>
  <c r="O17" i="61"/>
  <c r="N17" i="61"/>
  <c r="K17" i="61"/>
  <c r="H17" i="61"/>
  <c r="AG16" i="61"/>
  <c r="AD16" i="61"/>
  <c r="AA16" i="61"/>
  <c r="X16" i="61"/>
  <c r="W16" i="61"/>
  <c r="V16" i="61"/>
  <c r="S16" i="61"/>
  <c r="P16" i="61"/>
  <c r="O16" i="61"/>
  <c r="N16" i="61"/>
  <c r="K16" i="61"/>
  <c r="H16" i="61"/>
  <c r="AG15" i="61"/>
  <c r="AD15" i="61"/>
  <c r="AA15" i="61"/>
  <c r="X15" i="61"/>
  <c r="W15" i="61"/>
  <c r="V15" i="61"/>
  <c r="S15" i="61"/>
  <c r="P15" i="61"/>
  <c r="O15" i="61"/>
  <c r="N15" i="61"/>
  <c r="K15" i="61"/>
  <c r="H15" i="61"/>
  <c r="AG14" i="61"/>
  <c r="AD14" i="61"/>
  <c r="AA14" i="61"/>
  <c r="X14" i="61"/>
  <c r="W14" i="61"/>
  <c r="V14" i="61"/>
  <c r="S14" i="61"/>
  <c r="P14" i="61"/>
  <c r="O14" i="61"/>
  <c r="N14" i="61"/>
  <c r="K14" i="61"/>
  <c r="H14" i="61"/>
  <c r="AG13" i="61"/>
  <c r="AD13" i="61"/>
  <c r="AA13" i="61"/>
  <c r="X13" i="61"/>
  <c r="W13" i="61"/>
  <c r="V13" i="61"/>
  <c r="S13" i="61"/>
  <c r="P13" i="61"/>
  <c r="O13" i="61"/>
  <c r="N13" i="61"/>
  <c r="K13" i="61"/>
  <c r="H13" i="61"/>
  <c r="AG12" i="61"/>
  <c r="AD12" i="61"/>
  <c r="AA12" i="61"/>
  <c r="X12" i="61"/>
  <c r="W12" i="61"/>
  <c r="V12" i="61"/>
  <c r="S12" i="61"/>
  <c r="P12" i="61"/>
  <c r="O12" i="61"/>
  <c r="N12" i="61"/>
  <c r="K12" i="61"/>
  <c r="H12" i="61"/>
  <c r="AG11" i="61"/>
  <c r="AD11" i="61"/>
  <c r="AA11" i="61"/>
  <c r="X11" i="61"/>
  <c r="W11" i="61"/>
  <c r="V11" i="61"/>
  <c r="S11" i="61"/>
  <c r="P11" i="61"/>
  <c r="O11" i="61"/>
  <c r="N11" i="61"/>
  <c r="K11" i="61"/>
  <c r="H11" i="61"/>
  <c r="AG10" i="61"/>
  <c r="AD10" i="61"/>
  <c r="AA10" i="61"/>
  <c r="X10" i="61"/>
  <c r="W10" i="61"/>
  <c r="V10" i="61"/>
  <c r="S10" i="61"/>
  <c r="P10" i="61"/>
  <c r="O10" i="61"/>
  <c r="N10" i="61"/>
  <c r="K10" i="61"/>
  <c r="H10" i="61"/>
  <c r="AG9" i="61"/>
  <c r="AD9" i="61"/>
  <c r="AA9" i="61"/>
  <c r="X9" i="61"/>
  <c r="W9" i="61"/>
  <c r="V9" i="61"/>
  <c r="S9" i="61"/>
  <c r="P9" i="61"/>
  <c r="O9" i="61"/>
  <c r="N9" i="61"/>
  <c r="K9" i="61"/>
  <c r="H9" i="61"/>
  <c r="AG8" i="61"/>
  <c r="AD8" i="61"/>
  <c r="AA8" i="61"/>
  <c r="X8" i="61"/>
  <c r="W8" i="61"/>
  <c r="V8" i="61"/>
  <c r="S8" i="61"/>
  <c r="P8" i="61"/>
  <c r="O8" i="61"/>
  <c r="N8" i="61"/>
  <c r="K8" i="61"/>
  <c r="H8" i="61"/>
  <c r="AG7" i="61"/>
  <c r="AD7" i="61"/>
  <c r="AA7" i="61"/>
  <c r="X7" i="61"/>
  <c r="W7" i="61"/>
  <c r="V7" i="61"/>
  <c r="S7" i="61"/>
  <c r="P7" i="61"/>
  <c r="O7" i="61"/>
  <c r="N7" i="61"/>
  <c r="K7" i="61"/>
  <c r="H7" i="61"/>
  <c r="AG40" i="60"/>
  <c r="AD40" i="60"/>
  <c r="AA40" i="60"/>
  <c r="X40" i="60"/>
  <c r="W40" i="60"/>
  <c r="V40" i="60"/>
  <c r="S40" i="60"/>
  <c r="P40" i="60"/>
  <c r="O40" i="60"/>
  <c r="N40" i="60"/>
  <c r="K40" i="60"/>
  <c r="H40" i="60"/>
  <c r="AG39" i="60"/>
  <c r="AD39" i="60"/>
  <c r="AA39" i="60"/>
  <c r="X39" i="60"/>
  <c r="W39" i="60"/>
  <c r="V39" i="60"/>
  <c r="S39" i="60"/>
  <c r="P39" i="60"/>
  <c r="O39" i="60"/>
  <c r="N39" i="60"/>
  <c r="K39" i="60"/>
  <c r="H39" i="60"/>
  <c r="AG38" i="60"/>
  <c r="AD38" i="60"/>
  <c r="AA38" i="60"/>
  <c r="X38" i="60"/>
  <c r="W38" i="60"/>
  <c r="V38" i="60"/>
  <c r="S38" i="60"/>
  <c r="P38" i="60"/>
  <c r="O38" i="60"/>
  <c r="N38" i="60"/>
  <c r="K38" i="60"/>
  <c r="H38" i="60"/>
  <c r="AG37" i="60"/>
  <c r="AD37" i="60"/>
  <c r="AA37" i="60"/>
  <c r="X37" i="60"/>
  <c r="W37" i="60"/>
  <c r="V37" i="60"/>
  <c r="S37" i="60"/>
  <c r="P37" i="60"/>
  <c r="O37" i="60"/>
  <c r="N37" i="60"/>
  <c r="K37" i="60"/>
  <c r="H37" i="60"/>
  <c r="AG36" i="60"/>
  <c r="AD36" i="60"/>
  <c r="AA36" i="60"/>
  <c r="X36" i="60"/>
  <c r="W36" i="60"/>
  <c r="V36" i="60"/>
  <c r="S36" i="60"/>
  <c r="P36" i="60"/>
  <c r="O36" i="60"/>
  <c r="N36" i="60"/>
  <c r="K36" i="60"/>
  <c r="H36" i="60"/>
  <c r="AG35" i="60"/>
  <c r="AD35" i="60"/>
  <c r="AA35" i="60"/>
  <c r="X35" i="60"/>
  <c r="W35" i="60"/>
  <c r="V35" i="60"/>
  <c r="S35" i="60"/>
  <c r="P35" i="60"/>
  <c r="O35" i="60"/>
  <c r="N35" i="60"/>
  <c r="K35" i="60"/>
  <c r="H35" i="60"/>
  <c r="AG34" i="60"/>
  <c r="AD34" i="60"/>
  <c r="AA34" i="60"/>
  <c r="X34" i="60"/>
  <c r="W34" i="60"/>
  <c r="V34" i="60"/>
  <c r="S34" i="60"/>
  <c r="P34" i="60"/>
  <c r="O34" i="60"/>
  <c r="N34" i="60"/>
  <c r="K34" i="60"/>
  <c r="H34" i="60"/>
  <c r="AG33" i="60"/>
  <c r="AD33" i="60"/>
  <c r="AA33" i="60"/>
  <c r="X33" i="60"/>
  <c r="W33" i="60"/>
  <c r="V33" i="60"/>
  <c r="S33" i="60"/>
  <c r="P33" i="60"/>
  <c r="O33" i="60"/>
  <c r="N33" i="60"/>
  <c r="K33" i="60"/>
  <c r="H33" i="60"/>
  <c r="AG32" i="60"/>
  <c r="AD32" i="60"/>
  <c r="AA32" i="60"/>
  <c r="X32" i="60"/>
  <c r="W32" i="60"/>
  <c r="V32" i="60"/>
  <c r="S32" i="60"/>
  <c r="P32" i="60"/>
  <c r="O32" i="60"/>
  <c r="N32" i="60"/>
  <c r="K32" i="60"/>
  <c r="H32" i="60"/>
  <c r="AG31" i="60"/>
  <c r="AD31" i="60"/>
  <c r="AA31" i="60"/>
  <c r="X31" i="60"/>
  <c r="W31" i="60"/>
  <c r="V31" i="60"/>
  <c r="S31" i="60"/>
  <c r="P31" i="60"/>
  <c r="O31" i="60"/>
  <c r="N31" i="60"/>
  <c r="K31" i="60"/>
  <c r="H31" i="60"/>
  <c r="AG30" i="60"/>
  <c r="AD30" i="60"/>
  <c r="AA30" i="60"/>
  <c r="X30" i="60"/>
  <c r="W30" i="60"/>
  <c r="V30" i="60"/>
  <c r="S30" i="60"/>
  <c r="P30" i="60"/>
  <c r="O30" i="60"/>
  <c r="N30" i="60"/>
  <c r="K30" i="60"/>
  <c r="H30" i="60"/>
  <c r="AG29" i="60"/>
  <c r="AD29" i="60"/>
  <c r="AA29" i="60"/>
  <c r="X29" i="60"/>
  <c r="W29" i="60"/>
  <c r="V29" i="60"/>
  <c r="S29" i="60"/>
  <c r="P29" i="60"/>
  <c r="O29" i="60"/>
  <c r="N29" i="60"/>
  <c r="K29" i="60"/>
  <c r="H29" i="60"/>
  <c r="AG28" i="60"/>
  <c r="AD28" i="60"/>
  <c r="AA28" i="60"/>
  <c r="X28" i="60"/>
  <c r="W28" i="60"/>
  <c r="V28" i="60"/>
  <c r="S28" i="60"/>
  <c r="P28" i="60"/>
  <c r="O28" i="60"/>
  <c r="N28" i="60"/>
  <c r="K28" i="60"/>
  <c r="H28" i="60"/>
  <c r="AG27" i="60"/>
  <c r="AD27" i="60"/>
  <c r="AA27" i="60"/>
  <c r="X27" i="60"/>
  <c r="W27" i="60"/>
  <c r="V27" i="60"/>
  <c r="S27" i="60"/>
  <c r="P27" i="60"/>
  <c r="O27" i="60"/>
  <c r="N27" i="60"/>
  <c r="K27" i="60"/>
  <c r="H27" i="60"/>
  <c r="AG26" i="60"/>
  <c r="AD26" i="60"/>
  <c r="AA26" i="60"/>
  <c r="X26" i="60"/>
  <c r="W26" i="60"/>
  <c r="V26" i="60"/>
  <c r="S26" i="60"/>
  <c r="P26" i="60"/>
  <c r="O26" i="60"/>
  <c r="N26" i="60"/>
  <c r="K26" i="60"/>
  <c r="H26" i="60"/>
  <c r="AG25" i="60"/>
  <c r="AD25" i="60"/>
  <c r="AA25" i="60"/>
  <c r="X25" i="60"/>
  <c r="W25" i="60"/>
  <c r="V25" i="60"/>
  <c r="S25" i="60"/>
  <c r="P25" i="60"/>
  <c r="O25" i="60"/>
  <c r="N25" i="60"/>
  <c r="K25" i="60"/>
  <c r="H25" i="60"/>
  <c r="AG24" i="60"/>
  <c r="AD24" i="60"/>
  <c r="AA24" i="60"/>
  <c r="X24" i="60"/>
  <c r="W24" i="60"/>
  <c r="V24" i="60"/>
  <c r="S24" i="60"/>
  <c r="P24" i="60"/>
  <c r="O24" i="60"/>
  <c r="N24" i="60"/>
  <c r="K24" i="60"/>
  <c r="H24" i="60"/>
  <c r="AG23" i="60"/>
  <c r="AD23" i="60"/>
  <c r="AA23" i="60"/>
  <c r="X23" i="60"/>
  <c r="W23" i="60"/>
  <c r="V23" i="60"/>
  <c r="S23" i="60"/>
  <c r="P23" i="60"/>
  <c r="O23" i="60"/>
  <c r="N23" i="60"/>
  <c r="K23" i="60"/>
  <c r="H23" i="60"/>
  <c r="AG22" i="60"/>
  <c r="AD22" i="60"/>
  <c r="AA22" i="60"/>
  <c r="X22" i="60"/>
  <c r="W22" i="60"/>
  <c r="V22" i="60"/>
  <c r="S22" i="60"/>
  <c r="P22" i="60"/>
  <c r="O22" i="60"/>
  <c r="N22" i="60"/>
  <c r="K22" i="60"/>
  <c r="H22" i="60"/>
  <c r="AG21" i="60"/>
  <c r="AD21" i="60"/>
  <c r="AA21" i="60"/>
  <c r="X21" i="60"/>
  <c r="W21" i="60"/>
  <c r="V21" i="60"/>
  <c r="S21" i="60"/>
  <c r="P21" i="60"/>
  <c r="O21" i="60"/>
  <c r="N21" i="60"/>
  <c r="K21" i="60"/>
  <c r="H21" i="60"/>
  <c r="AG20" i="60"/>
  <c r="AD20" i="60"/>
  <c r="AA20" i="60"/>
  <c r="X20" i="60"/>
  <c r="W20" i="60"/>
  <c r="V20" i="60"/>
  <c r="S20" i="60"/>
  <c r="P20" i="60"/>
  <c r="O20" i="60"/>
  <c r="N20" i="60"/>
  <c r="K20" i="60"/>
  <c r="H20" i="60"/>
  <c r="AG19" i="60"/>
  <c r="AD19" i="60"/>
  <c r="AA19" i="60"/>
  <c r="X19" i="60"/>
  <c r="W19" i="60"/>
  <c r="V19" i="60"/>
  <c r="S19" i="60"/>
  <c r="P19" i="60"/>
  <c r="O19" i="60"/>
  <c r="N19" i="60"/>
  <c r="K19" i="60"/>
  <c r="H19" i="60"/>
  <c r="AG18" i="60"/>
  <c r="AD18" i="60"/>
  <c r="AA18" i="60"/>
  <c r="X18" i="60"/>
  <c r="W18" i="60"/>
  <c r="V18" i="60"/>
  <c r="S18" i="60"/>
  <c r="P18" i="60"/>
  <c r="O18" i="60"/>
  <c r="N18" i="60"/>
  <c r="K18" i="60"/>
  <c r="H18" i="60"/>
  <c r="AG17" i="60"/>
  <c r="AD17" i="60"/>
  <c r="AA17" i="60"/>
  <c r="X17" i="60"/>
  <c r="W17" i="60"/>
  <c r="V17" i="60"/>
  <c r="S17" i="60"/>
  <c r="P17" i="60"/>
  <c r="O17" i="60"/>
  <c r="N17" i="60"/>
  <c r="K17" i="60"/>
  <c r="H17" i="60"/>
  <c r="AG16" i="60"/>
  <c r="AD16" i="60"/>
  <c r="AA16" i="60"/>
  <c r="X16" i="60"/>
  <c r="W16" i="60"/>
  <c r="V16" i="60"/>
  <c r="S16" i="60"/>
  <c r="P16" i="60"/>
  <c r="O16" i="60"/>
  <c r="N16" i="60"/>
  <c r="K16" i="60"/>
  <c r="H16" i="60"/>
  <c r="AG15" i="60"/>
  <c r="AD15" i="60"/>
  <c r="AA15" i="60"/>
  <c r="X15" i="60"/>
  <c r="W15" i="60"/>
  <c r="V15" i="60"/>
  <c r="S15" i="60"/>
  <c r="P15" i="60"/>
  <c r="O15" i="60"/>
  <c r="N15" i="60"/>
  <c r="K15" i="60"/>
  <c r="H15" i="60"/>
  <c r="AG14" i="60"/>
  <c r="AD14" i="60"/>
  <c r="AA14" i="60"/>
  <c r="X14" i="60"/>
  <c r="W14" i="60"/>
  <c r="V14" i="60"/>
  <c r="S14" i="60"/>
  <c r="P14" i="60"/>
  <c r="O14" i="60"/>
  <c r="N14" i="60"/>
  <c r="K14" i="60"/>
  <c r="H14" i="60"/>
  <c r="AG13" i="60"/>
  <c r="AD13" i="60"/>
  <c r="AA13" i="60"/>
  <c r="X13" i="60"/>
  <c r="W13" i="60"/>
  <c r="V13" i="60"/>
  <c r="S13" i="60"/>
  <c r="P13" i="60"/>
  <c r="O13" i="60"/>
  <c r="N13" i="60"/>
  <c r="K13" i="60"/>
  <c r="H13" i="60"/>
  <c r="AG12" i="60"/>
  <c r="AD12" i="60"/>
  <c r="AA12" i="60"/>
  <c r="X12" i="60"/>
  <c r="W12" i="60"/>
  <c r="V12" i="60"/>
  <c r="S12" i="60"/>
  <c r="P12" i="60"/>
  <c r="O12" i="60"/>
  <c r="N12" i="60"/>
  <c r="K12" i="60"/>
  <c r="H12" i="60"/>
  <c r="AG11" i="60"/>
  <c r="AD11" i="60"/>
  <c r="AA11" i="60"/>
  <c r="X11" i="60"/>
  <c r="W11" i="60"/>
  <c r="V11" i="60"/>
  <c r="S11" i="60"/>
  <c r="P11" i="60"/>
  <c r="O11" i="60"/>
  <c r="N11" i="60"/>
  <c r="K11" i="60"/>
  <c r="H11" i="60"/>
  <c r="AG10" i="60"/>
  <c r="AD10" i="60"/>
  <c r="AA10" i="60"/>
  <c r="X10" i="60"/>
  <c r="W10" i="60"/>
  <c r="V10" i="60"/>
  <c r="S10" i="60"/>
  <c r="P10" i="60"/>
  <c r="O10" i="60"/>
  <c r="N10" i="60"/>
  <c r="K10" i="60"/>
  <c r="H10" i="60"/>
  <c r="AG9" i="60"/>
  <c r="AD9" i="60"/>
  <c r="AA9" i="60"/>
  <c r="X9" i="60"/>
  <c r="W9" i="60"/>
  <c r="V9" i="60"/>
  <c r="S9" i="60"/>
  <c r="P9" i="60"/>
  <c r="O9" i="60"/>
  <c r="N9" i="60"/>
  <c r="K9" i="60"/>
  <c r="H9" i="60"/>
  <c r="AG8" i="60"/>
  <c r="AD8" i="60"/>
  <c r="AA8" i="60"/>
  <c r="X8" i="60"/>
  <c r="W8" i="60"/>
  <c r="V8" i="60"/>
  <c r="S8" i="60"/>
  <c r="P8" i="60"/>
  <c r="O8" i="60"/>
  <c r="N8" i="60"/>
  <c r="K8" i="60"/>
  <c r="H8" i="60"/>
  <c r="AG7" i="60"/>
  <c r="AD7" i="60"/>
  <c r="AA7" i="60"/>
  <c r="X7" i="60"/>
  <c r="W7" i="60"/>
  <c r="V7" i="60"/>
  <c r="S7" i="60"/>
  <c r="P7" i="60"/>
  <c r="O7" i="60"/>
  <c r="N7" i="60"/>
  <c r="K7" i="60"/>
  <c r="H7" i="60"/>
  <c r="AG40" i="59"/>
  <c r="AD40" i="59"/>
  <c r="AA40" i="59"/>
  <c r="X40" i="59"/>
  <c r="W40" i="59"/>
  <c r="V40" i="59"/>
  <c r="S40" i="59"/>
  <c r="P40" i="59"/>
  <c r="O40" i="59"/>
  <c r="N40" i="59"/>
  <c r="K40" i="59"/>
  <c r="H40" i="59"/>
  <c r="AG39" i="59"/>
  <c r="AD39" i="59"/>
  <c r="AA39" i="59"/>
  <c r="X39" i="59"/>
  <c r="W39" i="59"/>
  <c r="V39" i="59"/>
  <c r="S39" i="59"/>
  <c r="P39" i="59"/>
  <c r="O39" i="59"/>
  <c r="N39" i="59"/>
  <c r="K39" i="59"/>
  <c r="H39" i="59"/>
  <c r="AG38" i="59"/>
  <c r="AD38" i="59"/>
  <c r="AA38" i="59"/>
  <c r="X38" i="59"/>
  <c r="W38" i="59"/>
  <c r="V38" i="59"/>
  <c r="S38" i="59"/>
  <c r="P38" i="59"/>
  <c r="O38" i="59"/>
  <c r="N38" i="59"/>
  <c r="K38" i="59"/>
  <c r="H38" i="59"/>
  <c r="AG37" i="59"/>
  <c r="AD37" i="59"/>
  <c r="AA37" i="59"/>
  <c r="X37" i="59"/>
  <c r="W37" i="59"/>
  <c r="V37" i="59"/>
  <c r="S37" i="59"/>
  <c r="P37" i="59"/>
  <c r="O37" i="59"/>
  <c r="N37" i="59"/>
  <c r="K37" i="59"/>
  <c r="H37" i="59"/>
  <c r="AG36" i="59"/>
  <c r="AD36" i="59"/>
  <c r="AA36" i="59"/>
  <c r="X36" i="59"/>
  <c r="W36" i="59"/>
  <c r="V36" i="59"/>
  <c r="S36" i="59"/>
  <c r="P36" i="59"/>
  <c r="O36" i="59"/>
  <c r="N36" i="59"/>
  <c r="K36" i="59"/>
  <c r="H36" i="59"/>
  <c r="AG35" i="59"/>
  <c r="AD35" i="59"/>
  <c r="AA35" i="59"/>
  <c r="X35" i="59"/>
  <c r="W35" i="59"/>
  <c r="V35" i="59"/>
  <c r="S35" i="59"/>
  <c r="P35" i="59"/>
  <c r="O35" i="59"/>
  <c r="N35" i="59"/>
  <c r="K35" i="59"/>
  <c r="H35" i="59"/>
  <c r="AG34" i="59"/>
  <c r="AD34" i="59"/>
  <c r="AA34" i="59"/>
  <c r="X34" i="59"/>
  <c r="W34" i="59"/>
  <c r="V34" i="59"/>
  <c r="S34" i="59"/>
  <c r="P34" i="59"/>
  <c r="O34" i="59"/>
  <c r="N34" i="59"/>
  <c r="K34" i="59"/>
  <c r="H34" i="59"/>
  <c r="AG33" i="59"/>
  <c r="AD33" i="59"/>
  <c r="AA33" i="59"/>
  <c r="X33" i="59"/>
  <c r="W33" i="59"/>
  <c r="V33" i="59"/>
  <c r="S33" i="59"/>
  <c r="P33" i="59"/>
  <c r="O33" i="59"/>
  <c r="N33" i="59"/>
  <c r="K33" i="59"/>
  <c r="H33" i="59"/>
  <c r="AG32" i="59"/>
  <c r="AD32" i="59"/>
  <c r="AA32" i="59"/>
  <c r="X32" i="59"/>
  <c r="W32" i="59"/>
  <c r="V32" i="59"/>
  <c r="S32" i="59"/>
  <c r="P32" i="59"/>
  <c r="O32" i="59"/>
  <c r="N32" i="59"/>
  <c r="K32" i="59"/>
  <c r="H32" i="59"/>
  <c r="AG31" i="59"/>
  <c r="AD31" i="59"/>
  <c r="AA31" i="59"/>
  <c r="X31" i="59"/>
  <c r="W31" i="59"/>
  <c r="V31" i="59"/>
  <c r="S31" i="59"/>
  <c r="P31" i="59"/>
  <c r="O31" i="59"/>
  <c r="N31" i="59"/>
  <c r="K31" i="59"/>
  <c r="H31" i="59"/>
  <c r="AG30" i="59"/>
  <c r="AD30" i="59"/>
  <c r="AA30" i="59"/>
  <c r="X30" i="59"/>
  <c r="W30" i="59"/>
  <c r="V30" i="59"/>
  <c r="S30" i="59"/>
  <c r="P30" i="59"/>
  <c r="O30" i="59"/>
  <c r="N30" i="59"/>
  <c r="K30" i="59"/>
  <c r="H30" i="59"/>
  <c r="AG29" i="59"/>
  <c r="AD29" i="59"/>
  <c r="AA29" i="59"/>
  <c r="X29" i="59"/>
  <c r="W29" i="59"/>
  <c r="V29" i="59"/>
  <c r="S29" i="59"/>
  <c r="P29" i="59"/>
  <c r="O29" i="59"/>
  <c r="N29" i="59"/>
  <c r="K29" i="59"/>
  <c r="H29" i="59"/>
  <c r="AG28" i="59"/>
  <c r="AD28" i="59"/>
  <c r="AA28" i="59"/>
  <c r="X28" i="59"/>
  <c r="W28" i="59"/>
  <c r="V28" i="59"/>
  <c r="S28" i="59"/>
  <c r="P28" i="59"/>
  <c r="O28" i="59"/>
  <c r="N28" i="59"/>
  <c r="K28" i="59"/>
  <c r="H28" i="59"/>
  <c r="AG27" i="59"/>
  <c r="AD27" i="59"/>
  <c r="AA27" i="59"/>
  <c r="X27" i="59"/>
  <c r="W27" i="59"/>
  <c r="V27" i="59"/>
  <c r="S27" i="59"/>
  <c r="P27" i="59"/>
  <c r="O27" i="59"/>
  <c r="N27" i="59"/>
  <c r="K27" i="59"/>
  <c r="H27" i="59"/>
  <c r="AG26" i="59"/>
  <c r="AD26" i="59"/>
  <c r="AA26" i="59"/>
  <c r="X26" i="59"/>
  <c r="W26" i="59"/>
  <c r="V26" i="59"/>
  <c r="S26" i="59"/>
  <c r="P26" i="59"/>
  <c r="O26" i="59"/>
  <c r="N26" i="59"/>
  <c r="K26" i="59"/>
  <c r="H26" i="59"/>
  <c r="AG25" i="59"/>
  <c r="AD25" i="59"/>
  <c r="AA25" i="59"/>
  <c r="X25" i="59"/>
  <c r="W25" i="59"/>
  <c r="V25" i="59"/>
  <c r="S25" i="59"/>
  <c r="P25" i="59"/>
  <c r="O25" i="59"/>
  <c r="N25" i="59"/>
  <c r="K25" i="59"/>
  <c r="H25" i="59"/>
  <c r="AG24" i="59"/>
  <c r="AD24" i="59"/>
  <c r="AA24" i="59"/>
  <c r="X24" i="59"/>
  <c r="W24" i="59"/>
  <c r="V24" i="59"/>
  <c r="S24" i="59"/>
  <c r="P24" i="59"/>
  <c r="O24" i="59"/>
  <c r="N24" i="59"/>
  <c r="K24" i="59"/>
  <c r="H24" i="59"/>
  <c r="AG23" i="59"/>
  <c r="AD23" i="59"/>
  <c r="AA23" i="59"/>
  <c r="X23" i="59"/>
  <c r="W23" i="59"/>
  <c r="V23" i="59"/>
  <c r="S23" i="59"/>
  <c r="P23" i="59"/>
  <c r="O23" i="59"/>
  <c r="N23" i="59"/>
  <c r="K23" i="59"/>
  <c r="H23" i="59"/>
  <c r="AG22" i="59"/>
  <c r="AD22" i="59"/>
  <c r="AA22" i="59"/>
  <c r="X22" i="59"/>
  <c r="W22" i="59"/>
  <c r="V22" i="59"/>
  <c r="S22" i="59"/>
  <c r="P22" i="59"/>
  <c r="O22" i="59"/>
  <c r="N22" i="59"/>
  <c r="K22" i="59"/>
  <c r="H22" i="59"/>
  <c r="AG21" i="59"/>
  <c r="AD21" i="59"/>
  <c r="AA21" i="59"/>
  <c r="X21" i="59"/>
  <c r="W21" i="59"/>
  <c r="V21" i="59"/>
  <c r="S21" i="59"/>
  <c r="P21" i="59"/>
  <c r="O21" i="59"/>
  <c r="N21" i="59"/>
  <c r="K21" i="59"/>
  <c r="H21" i="59"/>
  <c r="AG20" i="59"/>
  <c r="AD20" i="59"/>
  <c r="AA20" i="59"/>
  <c r="X20" i="59"/>
  <c r="W20" i="59"/>
  <c r="V20" i="59"/>
  <c r="S20" i="59"/>
  <c r="P20" i="59"/>
  <c r="O20" i="59"/>
  <c r="N20" i="59"/>
  <c r="K20" i="59"/>
  <c r="H20" i="59"/>
  <c r="AG19" i="59"/>
  <c r="AD19" i="59"/>
  <c r="AA19" i="59"/>
  <c r="X19" i="59"/>
  <c r="W19" i="59"/>
  <c r="V19" i="59"/>
  <c r="S19" i="59"/>
  <c r="P19" i="59"/>
  <c r="O19" i="59"/>
  <c r="N19" i="59"/>
  <c r="K19" i="59"/>
  <c r="H19" i="59"/>
  <c r="AG18" i="59"/>
  <c r="AD18" i="59"/>
  <c r="AA18" i="59"/>
  <c r="X18" i="59"/>
  <c r="W18" i="59"/>
  <c r="V18" i="59"/>
  <c r="S18" i="59"/>
  <c r="P18" i="59"/>
  <c r="O18" i="59"/>
  <c r="N18" i="59"/>
  <c r="K18" i="59"/>
  <c r="H18" i="59"/>
  <c r="AG17" i="59"/>
  <c r="AD17" i="59"/>
  <c r="AA17" i="59"/>
  <c r="X17" i="59"/>
  <c r="W17" i="59"/>
  <c r="V17" i="59"/>
  <c r="S17" i="59"/>
  <c r="P17" i="59"/>
  <c r="O17" i="59"/>
  <c r="N17" i="59"/>
  <c r="K17" i="59"/>
  <c r="H17" i="59"/>
  <c r="AG16" i="59"/>
  <c r="AD16" i="59"/>
  <c r="AA16" i="59"/>
  <c r="X16" i="59"/>
  <c r="W16" i="59"/>
  <c r="V16" i="59"/>
  <c r="S16" i="59"/>
  <c r="P16" i="59"/>
  <c r="O16" i="59"/>
  <c r="N16" i="59"/>
  <c r="K16" i="59"/>
  <c r="H16" i="59"/>
  <c r="AG15" i="59"/>
  <c r="AD15" i="59"/>
  <c r="AA15" i="59"/>
  <c r="X15" i="59"/>
  <c r="W15" i="59"/>
  <c r="V15" i="59"/>
  <c r="S15" i="59"/>
  <c r="P15" i="59"/>
  <c r="O15" i="59"/>
  <c r="N15" i="59"/>
  <c r="K15" i="59"/>
  <c r="H15" i="59"/>
  <c r="AG14" i="59"/>
  <c r="AD14" i="59"/>
  <c r="AA14" i="59"/>
  <c r="X14" i="59"/>
  <c r="W14" i="59"/>
  <c r="V14" i="59"/>
  <c r="S14" i="59"/>
  <c r="P14" i="59"/>
  <c r="O14" i="59"/>
  <c r="N14" i="59"/>
  <c r="K14" i="59"/>
  <c r="H14" i="59"/>
  <c r="AG13" i="59"/>
  <c r="AD13" i="59"/>
  <c r="AA13" i="59"/>
  <c r="X13" i="59"/>
  <c r="W13" i="59"/>
  <c r="V13" i="59"/>
  <c r="S13" i="59"/>
  <c r="P13" i="59"/>
  <c r="O13" i="59"/>
  <c r="N13" i="59"/>
  <c r="K13" i="59"/>
  <c r="H13" i="59"/>
  <c r="AG12" i="59"/>
  <c r="AD12" i="59"/>
  <c r="AA12" i="59"/>
  <c r="X12" i="59"/>
  <c r="W12" i="59"/>
  <c r="V12" i="59"/>
  <c r="S12" i="59"/>
  <c r="P12" i="59"/>
  <c r="O12" i="59"/>
  <c r="N12" i="59"/>
  <c r="K12" i="59"/>
  <c r="H12" i="59"/>
  <c r="AG11" i="59"/>
  <c r="AD11" i="59"/>
  <c r="AA11" i="59"/>
  <c r="X11" i="59"/>
  <c r="W11" i="59"/>
  <c r="V11" i="59"/>
  <c r="S11" i="59"/>
  <c r="P11" i="59"/>
  <c r="O11" i="59"/>
  <c r="N11" i="59"/>
  <c r="K11" i="59"/>
  <c r="H11" i="59"/>
  <c r="AG10" i="59"/>
  <c r="AD10" i="59"/>
  <c r="AA10" i="59"/>
  <c r="X10" i="59"/>
  <c r="W10" i="59"/>
  <c r="V10" i="59"/>
  <c r="S10" i="59"/>
  <c r="P10" i="59"/>
  <c r="O10" i="59"/>
  <c r="N10" i="59"/>
  <c r="K10" i="59"/>
  <c r="H10" i="59"/>
  <c r="AG9" i="59"/>
  <c r="AD9" i="59"/>
  <c r="AA9" i="59"/>
  <c r="X9" i="59"/>
  <c r="W9" i="59"/>
  <c r="V9" i="59"/>
  <c r="S9" i="59"/>
  <c r="P9" i="59"/>
  <c r="O9" i="59"/>
  <c r="N9" i="59"/>
  <c r="K9" i="59"/>
  <c r="H9" i="59"/>
  <c r="AG8" i="59"/>
  <c r="AD8" i="59"/>
  <c r="AA8" i="59"/>
  <c r="X8" i="59"/>
  <c r="W8" i="59"/>
  <c r="V8" i="59"/>
  <c r="S8" i="59"/>
  <c r="P8" i="59"/>
  <c r="O8" i="59"/>
  <c r="N8" i="59"/>
  <c r="K8" i="59"/>
  <c r="H8" i="59"/>
  <c r="AG7" i="59"/>
  <c r="AD7" i="59"/>
  <c r="AA7" i="59"/>
  <c r="X7" i="59"/>
  <c r="W7" i="59"/>
  <c r="V7" i="59"/>
  <c r="S7" i="59"/>
  <c r="P7" i="59"/>
  <c r="O7" i="59"/>
  <c r="N7" i="59"/>
  <c r="K7" i="59"/>
  <c r="H7" i="59"/>
  <c r="AG40" i="58"/>
  <c r="AD40" i="58"/>
  <c r="AA40" i="58"/>
  <c r="X40" i="58"/>
  <c r="W40" i="58"/>
  <c r="V40" i="58"/>
  <c r="S40" i="58"/>
  <c r="P40" i="58"/>
  <c r="O40" i="58"/>
  <c r="N40" i="58"/>
  <c r="K40" i="58"/>
  <c r="H40" i="58"/>
  <c r="AG39" i="58"/>
  <c r="AD39" i="58"/>
  <c r="AA39" i="58"/>
  <c r="X39" i="58"/>
  <c r="W39" i="58"/>
  <c r="V39" i="58"/>
  <c r="S39" i="58"/>
  <c r="P39" i="58"/>
  <c r="O39" i="58"/>
  <c r="N39" i="58"/>
  <c r="K39" i="58"/>
  <c r="H39" i="58"/>
  <c r="AG38" i="58"/>
  <c r="AD38" i="58"/>
  <c r="AA38" i="58"/>
  <c r="X38" i="58"/>
  <c r="W38" i="58"/>
  <c r="V38" i="58"/>
  <c r="S38" i="58"/>
  <c r="P38" i="58"/>
  <c r="O38" i="58"/>
  <c r="N38" i="58"/>
  <c r="K38" i="58"/>
  <c r="H38" i="58"/>
  <c r="AG37" i="58"/>
  <c r="AD37" i="58"/>
  <c r="AA37" i="58"/>
  <c r="X37" i="58"/>
  <c r="W37" i="58"/>
  <c r="V37" i="58"/>
  <c r="S37" i="58"/>
  <c r="P37" i="58"/>
  <c r="O37" i="58"/>
  <c r="N37" i="58"/>
  <c r="K37" i="58"/>
  <c r="H37" i="58"/>
  <c r="AG36" i="58"/>
  <c r="AD36" i="58"/>
  <c r="AA36" i="58"/>
  <c r="X36" i="58"/>
  <c r="W36" i="58"/>
  <c r="V36" i="58"/>
  <c r="S36" i="58"/>
  <c r="P36" i="58"/>
  <c r="O36" i="58"/>
  <c r="N36" i="58"/>
  <c r="K36" i="58"/>
  <c r="H36" i="58"/>
  <c r="AG35" i="58"/>
  <c r="AD35" i="58"/>
  <c r="AA35" i="58"/>
  <c r="X35" i="58"/>
  <c r="W35" i="58"/>
  <c r="V35" i="58"/>
  <c r="S35" i="58"/>
  <c r="P35" i="58"/>
  <c r="O35" i="58"/>
  <c r="N35" i="58"/>
  <c r="K35" i="58"/>
  <c r="H35" i="58"/>
  <c r="AG34" i="58"/>
  <c r="AD34" i="58"/>
  <c r="AA34" i="58"/>
  <c r="X34" i="58"/>
  <c r="W34" i="58"/>
  <c r="V34" i="58"/>
  <c r="S34" i="58"/>
  <c r="P34" i="58"/>
  <c r="O34" i="58"/>
  <c r="N34" i="58"/>
  <c r="K34" i="58"/>
  <c r="H34" i="58"/>
  <c r="AG33" i="58"/>
  <c r="AD33" i="58"/>
  <c r="AA33" i="58"/>
  <c r="X33" i="58"/>
  <c r="W33" i="58"/>
  <c r="V33" i="58"/>
  <c r="S33" i="58"/>
  <c r="P33" i="58"/>
  <c r="O33" i="58"/>
  <c r="N33" i="58"/>
  <c r="K33" i="58"/>
  <c r="H33" i="58"/>
  <c r="AG32" i="58"/>
  <c r="AD32" i="58"/>
  <c r="AA32" i="58"/>
  <c r="X32" i="58"/>
  <c r="W32" i="58"/>
  <c r="V32" i="58"/>
  <c r="S32" i="58"/>
  <c r="P32" i="58"/>
  <c r="O32" i="58"/>
  <c r="N32" i="58"/>
  <c r="K32" i="58"/>
  <c r="H32" i="58"/>
  <c r="AG31" i="58"/>
  <c r="AD31" i="58"/>
  <c r="AA31" i="58"/>
  <c r="X31" i="58"/>
  <c r="W31" i="58"/>
  <c r="V31" i="58"/>
  <c r="S31" i="58"/>
  <c r="P31" i="58"/>
  <c r="O31" i="58"/>
  <c r="N31" i="58"/>
  <c r="K31" i="58"/>
  <c r="H31" i="58"/>
  <c r="AG30" i="58"/>
  <c r="AD30" i="58"/>
  <c r="AA30" i="58"/>
  <c r="X30" i="58"/>
  <c r="W30" i="58"/>
  <c r="V30" i="58"/>
  <c r="S30" i="58"/>
  <c r="P30" i="58"/>
  <c r="O30" i="58"/>
  <c r="N30" i="58"/>
  <c r="K30" i="58"/>
  <c r="H30" i="58"/>
  <c r="AG29" i="58"/>
  <c r="AD29" i="58"/>
  <c r="AA29" i="58"/>
  <c r="X29" i="58"/>
  <c r="W29" i="58"/>
  <c r="V29" i="58"/>
  <c r="S29" i="58"/>
  <c r="P29" i="58"/>
  <c r="O29" i="58"/>
  <c r="N29" i="58"/>
  <c r="K29" i="58"/>
  <c r="H29" i="58"/>
  <c r="AG28" i="58"/>
  <c r="AD28" i="58"/>
  <c r="AA28" i="58"/>
  <c r="X28" i="58"/>
  <c r="W28" i="58"/>
  <c r="V28" i="58"/>
  <c r="S28" i="58"/>
  <c r="P28" i="58"/>
  <c r="O28" i="58"/>
  <c r="N28" i="58"/>
  <c r="K28" i="58"/>
  <c r="H28" i="58"/>
  <c r="AG27" i="58"/>
  <c r="AD27" i="58"/>
  <c r="AA27" i="58"/>
  <c r="X27" i="58"/>
  <c r="W27" i="58"/>
  <c r="V27" i="58"/>
  <c r="S27" i="58"/>
  <c r="P27" i="58"/>
  <c r="O27" i="58"/>
  <c r="N27" i="58"/>
  <c r="K27" i="58"/>
  <c r="H27" i="58"/>
  <c r="AG26" i="58"/>
  <c r="AD26" i="58"/>
  <c r="AA26" i="58"/>
  <c r="X26" i="58"/>
  <c r="W26" i="58"/>
  <c r="V26" i="58"/>
  <c r="S26" i="58"/>
  <c r="P26" i="58"/>
  <c r="O26" i="58"/>
  <c r="N26" i="58"/>
  <c r="K26" i="58"/>
  <c r="H26" i="58"/>
  <c r="AG25" i="58"/>
  <c r="AD25" i="58"/>
  <c r="AA25" i="58"/>
  <c r="X25" i="58"/>
  <c r="W25" i="58"/>
  <c r="V25" i="58"/>
  <c r="S25" i="58"/>
  <c r="P25" i="58"/>
  <c r="O25" i="58"/>
  <c r="N25" i="58"/>
  <c r="K25" i="58"/>
  <c r="H25" i="58"/>
  <c r="AG24" i="58"/>
  <c r="AD24" i="58"/>
  <c r="AA24" i="58"/>
  <c r="X24" i="58"/>
  <c r="W24" i="58"/>
  <c r="V24" i="58"/>
  <c r="S24" i="58"/>
  <c r="P24" i="58"/>
  <c r="O24" i="58"/>
  <c r="N24" i="58"/>
  <c r="K24" i="58"/>
  <c r="H24" i="58"/>
  <c r="AG23" i="58"/>
  <c r="AD23" i="58"/>
  <c r="AA23" i="58"/>
  <c r="X23" i="58"/>
  <c r="W23" i="58"/>
  <c r="V23" i="58"/>
  <c r="S23" i="58"/>
  <c r="P23" i="58"/>
  <c r="O23" i="58"/>
  <c r="N23" i="58"/>
  <c r="K23" i="58"/>
  <c r="H23" i="58"/>
  <c r="AG22" i="58"/>
  <c r="AD22" i="58"/>
  <c r="AA22" i="58"/>
  <c r="X22" i="58"/>
  <c r="W22" i="58"/>
  <c r="V22" i="58"/>
  <c r="S22" i="58"/>
  <c r="P22" i="58"/>
  <c r="O22" i="58"/>
  <c r="N22" i="58"/>
  <c r="K22" i="58"/>
  <c r="H22" i="58"/>
  <c r="AG21" i="58"/>
  <c r="AD21" i="58"/>
  <c r="AA21" i="58"/>
  <c r="X21" i="58"/>
  <c r="W21" i="58"/>
  <c r="V21" i="58"/>
  <c r="S21" i="58"/>
  <c r="P21" i="58"/>
  <c r="O21" i="58"/>
  <c r="N21" i="58"/>
  <c r="K21" i="58"/>
  <c r="H21" i="58"/>
  <c r="AG20" i="58"/>
  <c r="AD20" i="58"/>
  <c r="AA20" i="58"/>
  <c r="X20" i="58"/>
  <c r="W20" i="58"/>
  <c r="V20" i="58"/>
  <c r="S20" i="58"/>
  <c r="P20" i="58"/>
  <c r="O20" i="58"/>
  <c r="N20" i="58"/>
  <c r="K20" i="58"/>
  <c r="H20" i="58"/>
  <c r="AG19" i="58"/>
  <c r="AD19" i="58"/>
  <c r="AA19" i="58"/>
  <c r="X19" i="58"/>
  <c r="W19" i="58"/>
  <c r="V19" i="58"/>
  <c r="S19" i="58"/>
  <c r="P19" i="58"/>
  <c r="O19" i="58"/>
  <c r="N19" i="58"/>
  <c r="K19" i="58"/>
  <c r="H19" i="58"/>
  <c r="AG18" i="58"/>
  <c r="AD18" i="58"/>
  <c r="AA18" i="58"/>
  <c r="X18" i="58"/>
  <c r="W18" i="58"/>
  <c r="V18" i="58"/>
  <c r="S18" i="58"/>
  <c r="P18" i="58"/>
  <c r="O18" i="58"/>
  <c r="N18" i="58"/>
  <c r="K18" i="58"/>
  <c r="H18" i="58"/>
  <c r="AG17" i="58"/>
  <c r="AD17" i="58"/>
  <c r="AA17" i="58"/>
  <c r="X17" i="58"/>
  <c r="W17" i="58"/>
  <c r="V17" i="58"/>
  <c r="S17" i="58"/>
  <c r="P17" i="58"/>
  <c r="O17" i="58"/>
  <c r="N17" i="58"/>
  <c r="K17" i="58"/>
  <c r="H17" i="58"/>
  <c r="AG16" i="58"/>
  <c r="AD16" i="58"/>
  <c r="AA16" i="58"/>
  <c r="X16" i="58"/>
  <c r="W16" i="58"/>
  <c r="V16" i="58"/>
  <c r="S16" i="58"/>
  <c r="P16" i="58"/>
  <c r="O16" i="58"/>
  <c r="N16" i="58"/>
  <c r="K16" i="58"/>
  <c r="H16" i="58"/>
  <c r="AG15" i="58"/>
  <c r="AD15" i="58"/>
  <c r="AA15" i="58"/>
  <c r="X15" i="58"/>
  <c r="W15" i="58"/>
  <c r="V15" i="58"/>
  <c r="S15" i="58"/>
  <c r="P15" i="58"/>
  <c r="O15" i="58"/>
  <c r="N15" i="58"/>
  <c r="K15" i="58"/>
  <c r="H15" i="58"/>
  <c r="AG14" i="58"/>
  <c r="AD14" i="58"/>
  <c r="AA14" i="58"/>
  <c r="X14" i="58"/>
  <c r="W14" i="58"/>
  <c r="V14" i="58"/>
  <c r="S14" i="58"/>
  <c r="P14" i="58"/>
  <c r="O14" i="58"/>
  <c r="N14" i="58"/>
  <c r="K14" i="58"/>
  <c r="H14" i="58"/>
  <c r="AG13" i="58"/>
  <c r="AD13" i="58"/>
  <c r="AA13" i="58"/>
  <c r="X13" i="58"/>
  <c r="W13" i="58"/>
  <c r="V13" i="58"/>
  <c r="S13" i="58"/>
  <c r="P13" i="58"/>
  <c r="O13" i="58"/>
  <c r="N13" i="58"/>
  <c r="K13" i="58"/>
  <c r="H13" i="58"/>
  <c r="AG12" i="58"/>
  <c r="AD12" i="58"/>
  <c r="AA12" i="58"/>
  <c r="X12" i="58"/>
  <c r="W12" i="58"/>
  <c r="V12" i="58"/>
  <c r="S12" i="58"/>
  <c r="P12" i="58"/>
  <c r="O12" i="58"/>
  <c r="N12" i="58"/>
  <c r="K12" i="58"/>
  <c r="H12" i="58"/>
  <c r="AG11" i="58"/>
  <c r="AD11" i="58"/>
  <c r="AA11" i="58"/>
  <c r="X11" i="58"/>
  <c r="W11" i="58"/>
  <c r="V11" i="58"/>
  <c r="S11" i="58"/>
  <c r="P11" i="58"/>
  <c r="O11" i="58"/>
  <c r="N11" i="58"/>
  <c r="K11" i="58"/>
  <c r="H11" i="58"/>
  <c r="AG10" i="58"/>
  <c r="AD10" i="58"/>
  <c r="AA10" i="58"/>
  <c r="X10" i="58"/>
  <c r="W10" i="58"/>
  <c r="V10" i="58"/>
  <c r="S10" i="58"/>
  <c r="P10" i="58"/>
  <c r="O10" i="58"/>
  <c r="N10" i="58"/>
  <c r="K10" i="58"/>
  <c r="H10" i="58"/>
  <c r="AG9" i="58"/>
  <c r="AD9" i="58"/>
  <c r="AA9" i="58"/>
  <c r="X9" i="58"/>
  <c r="W9" i="58"/>
  <c r="V9" i="58"/>
  <c r="S9" i="58"/>
  <c r="P9" i="58"/>
  <c r="O9" i="58"/>
  <c r="N9" i="58"/>
  <c r="K9" i="58"/>
  <c r="H9" i="58"/>
  <c r="AG8" i="58"/>
  <c r="AD8" i="58"/>
  <c r="AA8" i="58"/>
  <c r="X8" i="58"/>
  <c r="W8" i="58"/>
  <c r="V8" i="58"/>
  <c r="S8" i="58"/>
  <c r="P8" i="58"/>
  <c r="O8" i="58"/>
  <c r="N8" i="58"/>
  <c r="K8" i="58"/>
  <c r="H8" i="58"/>
  <c r="AG7" i="58"/>
  <c r="AD7" i="58"/>
  <c r="AA7" i="58"/>
  <c r="X7" i="58"/>
  <c r="W7" i="58"/>
  <c r="V7" i="58"/>
  <c r="S7" i="58"/>
  <c r="P7" i="58"/>
  <c r="O7" i="58"/>
  <c r="N7" i="58"/>
  <c r="K7" i="58"/>
  <c r="H7" i="58"/>
  <c r="AG40" i="57"/>
  <c r="AD40" i="57"/>
  <c r="AA40" i="57"/>
  <c r="X40" i="57"/>
  <c r="W40" i="57"/>
  <c r="V40" i="57"/>
  <c r="S40" i="57"/>
  <c r="P40" i="57"/>
  <c r="O40" i="57"/>
  <c r="N40" i="57"/>
  <c r="K40" i="57"/>
  <c r="H40" i="57"/>
  <c r="AG39" i="57"/>
  <c r="AD39" i="57"/>
  <c r="AA39" i="57"/>
  <c r="X39" i="57"/>
  <c r="W39" i="57"/>
  <c r="V39" i="57"/>
  <c r="S39" i="57"/>
  <c r="P39" i="57"/>
  <c r="O39" i="57"/>
  <c r="N39" i="57"/>
  <c r="K39" i="57"/>
  <c r="H39" i="57"/>
  <c r="AG38" i="57"/>
  <c r="AD38" i="57"/>
  <c r="AA38" i="57"/>
  <c r="X38" i="57"/>
  <c r="W38" i="57"/>
  <c r="V38" i="57"/>
  <c r="S38" i="57"/>
  <c r="P38" i="57"/>
  <c r="O38" i="57"/>
  <c r="N38" i="57"/>
  <c r="K38" i="57"/>
  <c r="H38" i="57"/>
  <c r="AG37" i="57"/>
  <c r="AD37" i="57"/>
  <c r="AA37" i="57"/>
  <c r="X37" i="57"/>
  <c r="W37" i="57"/>
  <c r="V37" i="57"/>
  <c r="S37" i="57"/>
  <c r="P37" i="57"/>
  <c r="O37" i="57"/>
  <c r="N37" i="57"/>
  <c r="K37" i="57"/>
  <c r="H37" i="57"/>
  <c r="AG36" i="57"/>
  <c r="AD36" i="57"/>
  <c r="AA36" i="57"/>
  <c r="X36" i="57"/>
  <c r="W36" i="57"/>
  <c r="V36" i="57"/>
  <c r="S36" i="57"/>
  <c r="P36" i="57"/>
  <c r="O36" i="57"/>
  <c r="N36" i="57"/>
  <c r="K36" i="57"/>
  <c r="H36" i="57"/>
  <c r="AG35" i="57"/>
  <c r="AD35" i="57"/>
  <c r="AA35" i="57"/>
  <c r="X35" i="57"/>
  <c r="W35" i="57"/>
  <c r="V35" i="57"/>
  <c r="S35" i="57"/>
  <c r="P35" i="57"/>
  <c r="O35" i="57"/>
  <c r="N35" i="57"/>
  <c r="K35" i="57"/>
  <c r="H35" i="57"/>
  <c r="AG34" i="57"/>
  <c r="AD34" i="57"/>
  <c r="AA34" i="57"/>
  <c r="X34" i="57"/>
  <c r="W34" i="57"/>
  <c r="V34" i="57"/>
  <c r="S34" i="57"/>
  <c r="P34" i="57"/>
  <c r="O34" i="57"/>
  <c r="N34" i="57"/>
  <c r="K34" i="57"/>
  <c r="H34" i="57"/>
  <c r="AG33" i="57"/>
  <c r="AD33" i="57"/>
  <c r="AA33" i="57"/>
  <c r="X33" i="57"/>
  <c r="W33" i="57"/>
  <c r="V33" i="57"/>
  <c r="S33" i="57"/>
  <c r="P33" i="57"/>
  <c r="O33" i="57"/>
  <c r="N33" i="57"/>
  <c r="K33" i="57"/>
  <c r="H33" i="57"/>
  <c r="AG32" i="57"/>
  <c r="AD32" i="57"/>
  <c r="AA32" i="57"/>
  <c r="X32" i="57"/>
  <c r="W32" i="57"/>
  <c r="V32" i="57"/>
  <c r="S32" i="57"/>
  <c r="P32" i="57"/>
  <c r="O32" i="57"/>
  <c r="N32" i="57"/>
  <c r="K32" i="57"/>
  <c r="H32" i="57"/>
  <c r="AG31" i="57"/>
  <c r="AD31" i="57"/>
  <c r="AA31" i="57"/>
  <c r="X31" i="57"/>
  <c r="W31" i="57"/>
  <c r="V31" i="57"/>
  <c r="S31" i="57"/>
  <c r="P31" i="57"/>
  <c r="O31" i="57"/>
  <c r="N31" i="57"/>
  <c r="K31" i="57"/>
  <c r="H31" i="57"/>
  <c r="AG30" i="57"/>
  <c r="AD30" i="57"/>
  <c r="AA30" i="57"/>
  <c r="X30" i="57"/>
  <c r="W30" i="57"/>
  <c r="V30" i="57"/>
  <c r="S30" i="57"/>
  <c r="P30" i="57"/>
  <c r="O30" i="57"/>
  <c r="N30" i="57"/>
  <c r="K30" i="57"/>
  <c r="H30" i="57"/>
  <c r="AG29" i="57"/>
  <c r="AD29" i="57"/>
  <c r="AA29" i="57"/>
  <c r="X29" i="57"/>
  <c r="W29" i="57"/>
  <c r="V29" i="57"/>
  <c r="S29" i="57"/>
  <c r="P29" i="57"/>
  <c r="O29" i="57"/>
  <c r="N29" i="57"/>
  <c r="K29" i="57"/>
  <c r="H29" i="57"/>
  <c r="AG28" i="57"/>
  <c r="AD28" i="57"/>
  <c r="AA28" i="57"/>
  <c r="X28" i="57"/>
  <c r="W28" i="57"/>
  <c r="V28" i="57"/>
  <c r="S28" i="57"/>
  <c r="P28" i="57"/>
  <c r="O28" i="57"/>
  <c r="N28" i="57"/>
  <c r="K28" i="57"/>
  <c r="H28" i="57"/>
  <c r="AG27" i="57"/>
  <c r="AD27" i="57"/>
  <c r="AA27" i="57"/>
  <c r="X27" i="57"/>
  <c r="W27" i="57"/>
  <c r="V27" i="57"/>
  <c r="S27" i="57"/>
  <c r="P27" i="57"/>
  <c r="O27" i="57"/>
  <c r="N27" i="57"/>
  <c r="K27" i="57"/>
  <c r="H27" i="57"/>
  <c r="AG26" i="57"/>
  <c r="AD26" i="57"/>
  <c r="AA26" i="57"/>
  <c r="X26" i="57"/>
  <c r="W26" i="57"/>
  <c r="V26" i="57"/>
  <c r="S26" i="57"/>
  <c r="P26" i="57"/>
  <c r="O26" i="57"/>
  <c r="N26" i="57"/>
  <c r="K26" i="57"/>
  <c r="H26" i="57"/>
  <c r="AG25" i="57"/>
  <c r="AD25" i="57"/>
  <c r="AA25" i="57"/>
  <c r="X25" i="57"/>
  <c r="W25" i="57"/>
  <c r="V25" i="57"/>
  <c r="S25" i="57"/>
  <c r="P25" i="57"/>
  <c r="O25" i="57"/>
  <c r="N25" i="57"/>
  <c r="K25" i="57"/>
  <c r="H25" i="57"/>
  <c r="AG24" i="57"/>
  <c r="AD24" i="57"/>
  <c r="AA24" i="57"/>
  <c r="X24" i="57"/>
  <c r="W24" i="57"/>
  <c r="V24" i="57"/>
  <c r="S24" i="57"/>
  <c r="P24" i="57"/>
  <c r="O24" i="57"/>
  <c r="N24" i="57"/>
  <c r="K24" i="57"/>
  <c r="H24" i="57"/>
  <c r="AG23" i="57"/>
  <c r="AD23" i="57"/>
  <c r="AA23" i="57"/>
  <c r="X23" i="57"/>
  <c r="W23" i="57"/>
  <c r="V23" i="57"/>
  <c r="S23" i="57"/>
  <c r="P23" i="57"/>
  <c r="O23" i="57"/>
  <c r="N23" i="57"/>
  <c r="K23" i="57"/>
  <c r="H23" i="57"/>
  <c r="AG22" i="57"/>
  <c r="AD22" i="57"/>
  <c r="AA22" i="57"/>
  <c r="X22" i="57"/>
  <c r="W22" i="57"/>
  <c r="V22" i="57"/>
  <c r="S22" i="57"/>
  <c r="P22" i="57"/>
  <c r="O22" i="57"/>
  <c r="N22" i="57"/>
  <c r="K22" i="57"/>
  <c r="H22" i="57"/>
  <c r="AG21" i="57"/>
  <c r="AD21" i="57"/>
  <c r="AA21" i="57"/>
  <c r="X21" i="57"/>
  <c r="W21" i="57"/>
  <c r="V21" i="57"/>
  <c r="S21" i="57"/>
  <c r="P21" i="57"/>
  <c r="O21" i="57"/>
  <c r="N21" i="57"/>
  <c r="K21" i="57"/>
  <c r="H21" i="57"/>
  <c r="AG20" i="57"/>
  <c r="AD20" i="57"/>
  <c r="AA20" i="57"/>
  <c r="X20" i="57"/>
  <c r="W20" i="57"/>
  <c r="V20" i="57"/>
  <c r="S20" i="57"/>
  <c r="P20" i="57"/>
  <c r="O20" i="57"/>
  <c r="N20" i="57"/>
  <c r="K20" i="57"/>
  <c r="H20" i="57"/>
  <c r="AG19" i="57"/>
  <c r="AD19" i="57"/>
  <c r="AA19" i="57"/>
  <c r="X19" i="57"/>
  <c r="W19" i="57"/>
  <c r="V19" i="57"/>
  <c r="S19" i="57"/>
  <c r="P19" i="57"/>
  <c r="O19" i="57"/>
  <c r="N19" i="57"/>
  <c r="K19" i="57"/>
  <c r="H19" i="57"/>
  <c r="AG18" i="57"/>
  <c r="AD18" i="57"/>
  <c r="AA18" i="57"/>
  <c r="X18" i="57"/>
  <c r="W18" i="57"/>
  <c r="V18" i="57"/>
  <c r="S18" i="57"/>
  <c r="P18" i="57"/>
  <c r="O18" i="57"/>
  <c r="N18" i="57"/>
  <c r="K18" i="57"/>
  <c r="H18" i="57"/>
  <c r="AG17" i="57"/>
  <c r="AD17" i="57"/>
  <c r="AA17" i="57"/>
  <c r="X17" i="57"/>
  <c r="W17" i="57"/>
  <c r="V17" i="57"/>
  <c r="S17" i="57"/>
  <c r="P17" i="57"/>
  <c r="O17" i="57"/>
  <c r="N17" i="57"/>
  <c r="K17" i="57"/>
  <c r="H17" i="57"/>
  <c r="AG16" i="57"/>
  <c r="AD16" i="57"/>
  <c r="AA16" i="57"/>
  <c r="X16" i="57"/>
  <c r="W16" i="57"/>
  <c r="V16" i="57"/>
  <c r="S16" i="57"/>
  <c r="P16" i="57"/>
  <c r="O16" i="57"/>
  <c r="N16" i="57"/>
  <c r="K16" i="57"/>
  <c r="H16" i="57"/>
  <c r="AG15" i="57"/>
  <c r="AD15" i="57"/>
  <c r="AA15" i="57"/>
  <c r="X15" i="57"/>
  <c r="W15" i="57"/>
  <c r="V15" i="57"/>
  <c r="S15" i="57"/>
  <c r="P15" i="57"/>
  <c r="O15" i="57"/>
  <c r="N15" i="57"/>
  <c r="K15" i="57"/>
  <c r="H15" i="57"/>
  <c r="AG14" i="57"/>
  <c r="AD14" i="57"/>
  <c r="AA14" i="57"/>
  <c r="X14" i="57"/>
  <c r="W14" i="57"/>
  <c r="V14" i="57"/>
  <c r="S14" i="57"/>
  <c r="P14" i="57"/>
  <c r="O14" i="57"/>
  <c r="N14" i="57"/>
  <c r="K14" i="57"/>
  <c r="H14" i="57"/>
  <c r="AG13" i="57"/>
  <c r="AD13" i="57"/>
  <c r="AA13" i="57"/>
  <c r="X13" i="57"/>
  <c r="W13" i="57"/>
  <c r="V13" i="57"/>
  <c r="S13" i="57"/>
  <c r="P13" i="57"/>
  <c r="O13" i="57"/>
  <c r="N13" i="57"/>
  <c r="K13" i="57"/>
  <c r="H13" i="57"/>
  <c r="AG12" i="57"/>
  <c r="AD12" i="57"/>
  <c r="AA12" i="57"/>
  <c r="X12" i="57"/>
  <c r="W12" i="57"/>
  <c r="V12" i="57"/>
  <c r="S12" i="57"/>
  <c r="P12" i="57"/>
  <c r="O12" i="57"/>
  <c r="N12" i="57"/>
  <c r="K12" i="57"/>
  <c r="H12" i="57"/>
  <c r="AG11" i="57"/>
  <c r="AD11" i="57"/>
  <c r="AA11" i="57"/>
  <c r="X11" i="57"/>
  <c r="W11" i="57"/>
  <c r="V11" i="57"/>
  <c r="S11" i="57"/>
  <c r="P11" i="57"/>
  <c r="O11" i="57"/>
  <c r="N11" i="57"/>
  <c r="K11" i="57"/>
  <c r="H11" i="57"/>
  <c r="AG10" i="57"/>
  <c r="AD10" i="57"/>
  <c r="AA10" i="57"/>
  <c r="X10" i="57"/>
  <c r="W10" i="57"/>
  <c r="V10" i="57"/>
  <c r="S10" i="57"/>
  <c r="P10" i="57"/>
  <c r="O10" i="57"/>
  <c r="N10" i="57"/>
  <c r="K10" i="57"/>
  <c r="H10" i="57"/>
  <c r="AG9" i="57"/>
  <c r="AD9" i="57"/>
  <c r="AA9" i="57"/>
  <c r="X9" i="57"/>
  <c r="W9" i="57"/>
  <c r="V9" i="57"/>
  <c r="S9" i="57"/>
  <c r="P9" i="57"/>
  <c r="O9" i="57"/>
  <c r="N9" i="57"/>
  <c r="K9" i="57"/>
  <c r="H9" i="57"/>
  <c r="AG8" i="57"/>
  <c r="AD8" i="57"/>
  <c r="AA8" i="57"/>
  <c r="X8" i="57"/>
  <c r="W8" i="57"/>
  <c r="V8" i="57"/>
  <c r="S8" i="57"/>
  <c r="P8" i="57"/>
  <c r="O8" i="57"/>
  <c r="N8" i="57"/>
  <c r="K8" i="57"/>
  <c r="H8" i="57"/>
  <c r="AG7" i="57"/>
  <c r="AD7" i="57"/>
  <c r="AA7" i="57"/>
  <c r="X7" i="57"/>
  <c r="W7" i="57"/>
  <c r="V7" i="57"/>
  <c r="S7" i="57"/>
  <c r="P7" i="57"/>
  <c r="O7" i="57"/>
  <c r="N7" i="57"/>
  <c r="K7" i="57"/>
  <c r="H7" i="57"/>
  <c r="AG40" i="56"/>
  <c r="AD40" i="56"/>
  <c r="AA40" i="56"/>
  <c r="X40" i="56"/>
  <c r="W40" i="56"/>
  <c r="V40" i="56"/>
  <c r="S40" i="56"/>
  <c r="P40" i="56"/>
  <c r="O40" i="56"/>
  <c r="N40" i="56"/>
  <c r="K40" i="56"/>
  <c r="H40" i="56"/>
  <c r="AG39" i="56"/>
  <c r="AD39" i="56"/>
  <c r="AA39" i="56"/>
  <c r="X39" i="56"/>
  <c r="W39" i="56"/>
  <c r="V39" i="56"/>
  <c r="S39" i="56"/>
  <c r="P39" i="56"/>
  <c r="O39" i="56"/>
  <c r="N39" i="56"/>
  <c r="K39" i="56"/>
  <c r="H39" i="56"/>
  <c r="AG38" i="56"/>
  <c r="AD38" i="56"/>
  <c r="AA38" i="56"/>
  <c r="X38" i="56"/>
  <c r="W38" i="56"/>
  <c r="V38" i="56"/>
  <c r="S38" i="56"/>
  <c r="P38" i="56"/>
  <c r="O38" i="56"/>
  <c r="N38" i="56"/>
  <c r="K38" i="56"/>
  <c r="H38" i="56"/>
  <c r="AG37" i="56"/>
  <c r="AD37" i="56"/>
  <c r="AA37" i="56"/>
  <c r="X37" i="56"/>
  <c r="W37" i="56"/>
  <c r="V37" i="56"/>
  <c r="S37" i="56"/>
  <c r="P37" i="56"/>
  <c r="O37" i="56"/>
  <c r="N37" i="56"/>
  <c r="K37" i="56"/>
  <c r="H37" i="56"/>
  <c r="AG36" i="56"/>
  <c r="AD36" i="56"/>
  <c r="AA36" i="56"/>
  <c r="X36" i="56"/>
  <c r="W36" i="56"/>
  <c r="V36" i="56"/>
  <c r="S36" i="56"/>
  <c r="P36" i="56"/>
  <c r="O36" i="56"/>
  <c r="N36" i="56"/>
  <c r="K36" i="56"/>
  <c r="H36" i="56"/>
  <c r="AG35" i="56"/>
  <c r="AD35" i="56"/>
  <c r="AA35" i="56"/>
  <c r="X35" i="56"/>
  <c r="W35" i="56"/>
  <c r="V35" i="56"/>
  <c r="S35" i="56"/>
  <c r="P35" i="56"/>
  <c r="O35" i="56"/>
  <c r="N35" i="56"/>
  <c r="K35" i="56"/>
  <c r="H35" i="56"/>
  <c r="AG34" i="56"/>
  <c r="AD34" i="56"/>
  <c r="AA34" i="56"/>
  <c r="X34" i="56"/>
  <c r="W34" i="56"/>
  <c r="V34" i="56"/>
  <c r="S34" i="56"/>
  <c r="P34" i="56"/>
  <c r="O34" i="56"/>
  <c r="N34" i="56"/>
  <c r="K34" i="56"/>
  <c r="H34" i="56"/>
  <c r="AG33" i="56"/>
  <c r="AD33" i="56"/>
  <c r="AA33" i="56"/>
  <c r="X33" i="56"/>
  <c r="W33" i="56"/>
  <c r="V33" i="56"/>
  <c r="S33" i="56"/>
  <c r="P33" i="56"/>
  <c r="O33" i="56"/>
  <c r="N33" i="56"/>
  <c r="K33" i="56"/>
  <c r="H33" i="56"/>
  <c r="AG32" i="56"/>
  <c r="AD32" i="56"/>
  <c r="AA32" i="56"/>
  <c r="X32" i="56"/>
  <c r="W32" i="56"/>
  <c r="V32" i="56"/>
  <c r="S32" i="56"/>
  <c r="P32" i="56"/>
  <c r="O32" i="56"/>
  <c r="N32" i="56"/>
  <c r="K32" i="56"/>
  <c r="H32" i="56"/>
  <c r="AG31" i="56"/>
  <c r="AD31" i="56"/>
  <c r="AA31" i="56"/>
  <c r="X31" i="56"/>
  <c r="W31" i="56"/>
  <c r="V31" i="56"/>
  <c r="S31" i="56"/>
  <c r="P31" i="56"/>
  <c r="O31" i="56"/>
  <c r="N31" i="56"/>
  <c r="K31" i="56"/>
  <c r="H31" i="56"/>
  <c r="AG30" i="56"/>
  <c r="AD30" i="56"/>
  <c r="AA30" i="56"/>
  <c r="X30" i="56"/>
  <c r="W30" i="56"/>
  <c r="V30" i="56"/>
  <c r="S30" i="56"/>
  <c r="P30" i="56"/>
  <c r="O30" i="56"/>
  <c r="N30" i="56"/>
  <c r="K30" i="56"/>
  <c r="H30" i="56"/>
  <c r="AG29" i="56"/>
  <c r="AD29" i="56"/>
  <c r="AA29" i="56"/>
  <c r="X29" i="56"/>
  <c r="W29" i="56"/>
  <c r="V29" i="56"/>
  <c r="S29" i="56"/>
  <c r="P29" i="56"/>
  <c r="O29" i="56"/>
  <c r="N29" i="56"/>
  <c r="K29" i="56"/>
  <c r="H29" i="56"/>
  <c r="AG28" i="56"/>
  <c r="AD28" i="56"/>
  <c r="AA28" i="56"/>
  <c r="X28" i="56"/>
  <c r="W28" i="56"/>
  <c r="V28" i="56"/>
  <c r="S28" i="56"/>
  <c r="P28" i="56"/>
  <c r="O28" i="56"/>
  <c r="N28" i="56"/>
  <c r="K28" i="56"/>
  <c r="H28" i="56"/>
  <c r="AG27" i="56"/>
  <c r="AD27" i="56"/>
  <c r="AA27" i="56"/>
  <c r="X27" i="56"/>
  <c r="W27" i="56"/>
  <c r="V27" i="56"/>
  <c r="S27" i="56"/>
  <c r="P27" i="56"/>
  <c r="O27" i="56"/>
  <c r="N27" i="56"/>
  <c r="K27" i="56"/>
  <c r="H27" i="56"/>
  <c r="AG26" i="56"/>
  <c r="AD26" i="56"/>
  <c r="AA26" i="56"/>
  <c r="X26" i="56"/>
  <c r="W26" i="56"/>
  <c r="V26" i="56"/>
  <c r="S26" i="56"/>
  <c r="P26" i="56"/>
  <c r="O26" i="56"/>
  <c r="N26" i="56"/>
  <c r="K26" i="56"/>
  <c r="H26" i="56"/>
  <c r="AG25" i="56"/>
  <c r="AD25" i="56"/>
  <c r="AA25" i="56"/>
  <c r="X25" i="56"/>
  <c r="W25" i="56"/>
  <c r="V25" i="56"/>
  <c r="S25" i="56"/>
  <c r="P25" i="56"/>
  <c r="O25" i="56"/>
  <c r="N25" i="56"/>
  <c r="K25" i="56"/>
  <c r="H25" i="56"/>
  <c r="AG24" i="56"/>
  <c r="AD24" i="56"/>
  <c r="AA24" i="56"/>
  <c r="X24" i="56"/>
  <c r="W24" i="56"/>
  <c r="V24" i="56"/>
  <c r="S24" i="56"/>
  <c r="P24" i="56"/>
  <c r="O24" i="56"/>
  <c r="N24" i="56"/>
  <c r="K24" i="56"/>
  <c r="H24" i="56"/>
  <c r="AG23" i="56"/>
  <c r="AD23" i="56"/>
  <c r="AA23" i="56"/>
  <c r="X23" i="56"/>
  <c r="W23" i="56"/>
  <c r="V23" i="56"/>
  <c r="S23" i="56"/>
  <c r="P23" i="56"/>
  <c r="O23" i="56"/>
  <c r="N23" i="56"/>
  <c r="K23" i="56"/>
  <c r="H23" i="56"/>
  <c r="AG22" i="56"/>
  <c r="AD22" i="56"/>
  <c r="AA22" i="56"/>
  <c r="X22" i="56"/>
  <c r="W22" i="56"/>
  <c r="V22" i="56"/>
  <c r="S22" i="56"/>
  <c r="P22" i="56"/>
  <c r="O22" i="56"/>
  <c r="N22" i="56"/>
  <c r="K22" i="56"/>
  <c r="H22" i="56"/>
  <c r="AG21" i="56"/>
  <c r="AD21" i="56"/>
  <c r="AA21" i="56"/>
  <c r="X21" i="56"/>
  <c r="W21" i="56"/>
  <c r="V21" i="56"/>
  <c r="S21" i="56"/>
  <c r="P21" i="56"/>
  <c r="O21" i="56"/>
  <c r="N21" i="56"/>
  <c r="K21" i="56"/>
  <c r="H21" i="56"/>
  <c r="AG20" i="56"/>
  <c r="AD20" i="56"/>
  <c r="AA20" i="56"/>
  <c r="X20" i="56"/>
  <c r="W20" i="56"/>
  <c r="V20" i="56"/>
  <c r="S20" i="56"/>
  <c r="P20" i="56"/>
  <c r="O20" i="56"/>
  <c r="N20" i="56"/>
  <c r="K20" i="56"/>
  <c r="H20" i="56"/>
  <c r="AG19" i="56"/>
  <c r="AD19" i="56"/>
  <c r="AA19" i="56"/>
  <c r="X19" i="56"/>
  <c r="W19" i="56"/>
  <c r="V19" i="56"/>
  <c r="S19" i="56"/>
  <c r="P19" i="56"/>
  <c r="O19" i="56"/>
  <c r="N19" i="56"/>
  <c r="K19" i="56"/>
  <c r="H19" i="56"/>
  <c r="AG18" i="56"/>
  <c r="AD18" i="56"/>
  <c r="AA18" i="56"/>
  <c r="X18" i="56"/>
  <c r="W18" i="56"/>
  <c r="V18" i="56"/>
  <c r="S18" i="56"/>
  <c r="P18" i="56"/>
  <c r="O18" i="56"/>
  <c r="N18" i="56"/>
  <c r="K18" i="56"/>
  <c r="H18" i="56"/>
  <c r="AG17" i="56"/>
  <c r="AD17" i="56"/>
  <c r="AA17" i="56"/>
  <c r="X17" i="56"/>
  <c r="W17" i="56"/>
  <c r="V17" i="56"/>
  <c r="S17" i="56"/>
  <c r="P17" i="56"/>
  <c r="O17" i="56"/>
  <c r="N17" i="56"/>
  <c r="K17" i="56"/>
  <c r="H17" i="56"/>
  <c r="AG16" i="56"/>
  <c r="AD16" i="56"/>
  <c r="AA16" i="56"/>
  <c r="X16" i="56"/>
  <c r="W16" i="56"/>
  <c r="V16" i="56"/>
  <c r="S16" i="56"/>
  <c r="P16" i="56"/>
  <c r="O16" i="56"/>
  <c r="N16" i="56"/>
  <c r="K16" i="56"/>
  <c r="H16" i="56"/>
  <c r="AG15" i="56"/>
  <c r="AD15" i="56"/>
  <c r="AA15" i="56"/>
  <c r="X15" i="56"/>
  <c r="W15" i="56"/>
  <c r="V15" i="56"/>
  <c r="S15" i="56"/>
  <c r="P15" i="56"/>
  <c r="O15" i="56"/>
  <c r="N15" i="56"/>
  <c r="K15" i="56"/>
  <c r="H15" i="56"/>
  <c r="AG14" i="56"/>
  <c r="AD14" i="56"/>
  <c r="AA14" i="56"/>
  <c r="X14" i="56"/>
  <c r="W14" i="56"/>
  <c r="V14" i="56"/>
  <c r="S14" i="56"/>
  <c r="P14" i="56"/>
  <c r="O14" i="56"/>
  <c r="N14" i="56"/>
  <c r="K14" i="56"/>
  <c r="H14" i="56"/>
  <c r="AG13" i="56"/>
  <c r="AD13" i="56"/>
  <c r="AA13" i="56"/>
  <c r="X13" i="56"/>
  <c r="W13" i="56"/>
  <c r="V13" i="56"/>
  <c r="S13" i="56"/>
  <c r="P13" i="56"/>
  <c r="O13" i="56"/>
  <c r="N13" i="56"/>
  <c r="K13" i="56"/>
  <c r="H13" i="56"/>
  <c r="AG12" i="56"/>
  <c r="AD12" i="56"/>
  <c r="AA12" i="56"/>
  <c r="X12" i="56"/>
  <c r="W12" i="56"/>
  <c r="V12" i="56"/>
  <c r="S12" i="56"/>
  <c r="P12" i="56"/>
  <c r="O12" i="56"/>
  <c r="N12" i="56"/>
  <c r="K12" i="56"/>
  <c r="H12" i="56"/>
  <c r="AG11" i="56"/>
  <c r="AD11" i="56"/>
  <c r="AA11" i="56"/>
  <c r="X11" i="56"/>
  <c r="W11" i="56"/>
  <c r="V11" i="56"/>
  <c r="S11" i="56"/>
  <c r="P11" i="56"/>
  <c r="O11" i="56"/>
  <c r="N11" i="56"/>
  <c r="K11" i="56"/>
  <c r="H11" i="56"/>
  <c r="AG10" i="56"/>
  <c r="AD10" i="56"/>
  <c r="AA10" i="56"/>
  <c r="X10" i="56"/>
  <c r="W10" i="56"/>
  <c r="V10" i="56"/>
  <c r="S10" i="56"/>
  <c r="P10" i="56"/>
  <c r="O10" i="56"/>
  <c r="N10" i="56"/>
  <c r="K10" i="56"/>
  <c r="H10" i="56"/>
  <c r="AG9" i="56"/>
  <c r="AD9" i="56"/>
  <c r="AA9" i="56"/>
  <c r="X9" i="56"/>
  <c r="W9" i="56"/>
  <c r="V9" i="56"/>
  <c r="S9" i="56"/>
  <c r="P9" i="56"/>
  <c r="O9" i="56"/>
  <c r="N9" i="56"/>
  <c r="K9" i="56"/>
  <c r="H9" i="56"/>
  <c r="AG8" i="56"/>
  <c r="AD8" i="56"/>
  <c r="AA8" i="56"/>
  <c r="X8" i="56"/>
  <c r="W8" i="56"/>
  <c r="V8" i="56"/>
  <c r="S8" i="56"/>
  <c r="P8" i="56"/>
  <c r="O8" i="56"/>
  <c r="N8" i="56"/>
  <c r="K8" i="56"/>
  <c r="H8" i="56"/>
  <c r="AG7" i="56"/>
  <c r="AD7" i="56"/>
  <c r="AA7" i="56"/>
  <c r="X7" i="56"/>
  <c r="W7" i="56"/>
  <c r="V7" i="56"/>
  <c r="S7" i="56"/>
  <c r="P7" i="56"/>
  <c r="O7" i="56"/>
  <c r="N7" i="56"/>
  <c r="K7" i="56"/>
  <c r="H7" i="56"/>
  <c r="AG40" i="55"/>
  <c r="AD40" i="55"/>
  <c r="AA40" i="55"/>
  <c r="X40" i="55"/>
  <c r="W40" i="55"/>
  <c r="V40" i="55"/>
  <c r="S40" i="55"/>
  <c r="P40" i="55"/>
  <c r="O40" i="55"/>
  <c r="N40" i="55"/>
  <c r="K40" i="55"/>
  <c r="H40" i="55"/>
  <c r="AG39" i="55"/>
  <c r="AD39" i="55"/>
  <c r="AA39" i="55"/>
  <c r="X39" i="55"/>
  <c r="W39" i="55"/>
  <c r="V39" i="55"/>
  <c r="S39" i="55"/>
  <c r="P39" i="55"/>
  <c r="O39" i="55"/>
  <c r="N39" i="55"/>
  <c r="K39" i="55"/>
  <c r="H39" i="55"/>
  <c r="AG38" i="55"/>
  <c r="AD38" i="55"/>
  <c r="AA38" i="55"/>
  <c r="X38" i="55"/>
  <c r="W38" i="55"/>
  <c r="V38" i="55"/>
  <c r="S38" i="55"/>
  <c r="P38" i="55"/>
  <c r="O38" i="55"/>
  <c r="N38" i="55"/>
  <c r="K38" i="55"/>
  <c r="H38" i="55"/>
  <c r="AG37" i="55"/>
  <c r="AD37" i="55"/>
  <c r="AA37" i="55"/>
  <c r="X37" i="55"/>
  <c r="W37" i="55"/>
  <c r="V37" i="55"/>
  <c r="S37" i="55"/>
  <c r="P37" i="55"/>
  <c r="O37" i="55"/>
  <c r="N37" i="55"/>
  <c r="K37" i="55"/>
  <c r="H37" i="55"/>
  <c r="AG36" i="55"/>
  <c r="AD36" i="55"/>
  <c r="AA36" i="55"/>
  <c r="X36" i="55"/>
  <c r="W36" i="55"/>
  <c r="V36" i="55"/>
  <c r="S36" i="55"/>
  <c r="P36" i="55"/>
  <c r="O36" i="55"/>
  <c r="N36" i="55"/>
  <c r="K36" i="55"/>
  <c r="H36" i="55"/>
  <c r="AG35" i="55"/>
  <c r="AD35" i="55"/>
  <c r="AA35" i="55"/>
  <c r="X35" i="55"/>
  <c r="W35" i="55"/>
  <c r="V35" i="55"/>
  <c r="S35" i="55"/>
  <c r="P35" i="55"/>
  <c r="O35" i="55"/>
  <c r="N35" i="55"/>
  <c r="K35" i="55"/>
  <c r="H35" i="55"/>
  <c r="AG34" i="55"/>
  <c r="AD34" i="55"/>
  <c r="AA34" i="55"/>
  <c r="X34" i="55"/>
  <c r="W34" i="55"/>
  <c r="V34" i="55"/>
  <c r="S34" i="55"/>
  <c r="P34" i="55"/>
  <c r="O34" i="55"/>
  <c r="N34" i="55"/>
  <c r="K34" i="55"/>
  <c r="H34" i="55"/>
  <c r="AG33" i="55"/>
  <c r="AD33" i="55"/>
  <c r="AA33" i="55"/>
  <c r="X33" i="55"/>
  <c r="W33" i="55"/>
  <c r="V33" i="55"/>
  <c r="S33" i="55"/>
  <c r="P33" i="55"/>
  <c r="O33" i="55"/>
  <c r="N33" i="55"/>
  <c r="K33" i="55"/>
  <c r="H33" i="55"/>
  <c r="AG32" i="55"/>
  <c r="AD32" i="55"/>
  <c r="AA32" i="55"/>
  <c r="X32" i="55"/>
  <c r="W32" i="55"/>
  <c r="V32" i="55"/>
  <c r="S32" i="55"/>
  <c r="P32" i="55"/>
  <c r="O32" i="55"/>
  <c r="N32" i="55"/>
  <c r="K32" i="55"/>
  <c r="H32" i="55"/>
  <c r="AG31" i="55"/>
  <c r="AD31" i="55"/>
  <c r="AA31" i="55"/>
  <c r="X31" i="55"/>
  <c r="W31" i="55"/>
  <c r="V31" i="55"/>
  <c r="S31" i="55"/>
  <c r="P31" i="55"/>
  <c r="O31" i="55"/>
  <c r="N31" i="55"/>
  <c r="K31" i="55"/>
  <c r="H31" i="55"/>
  <c r="AG30" i="55"/>
  <c r="AD30" i="55"/>
  <c r="AA30" i="55"/>
  <c r="X30" i="55"/>
  <c r="W30" i="55"/>
  <c r="V30" i="55"/>
  <c r="S30" i="55"/>
  <c r="P30" i="55"/>
  <c r="O30" i="55"/>
  <c r="N30" i="55"/>
  <c r="K30" i="55"/>
  <c r="H30" i="55"/>
  <c r="AG29" i="55"/>
  <c r="AD29" i="55"/>
  <c r="AA29" i="55"/>
  <c r="X29" i="55"/>
  <c r="W29" i="55"/>
  <c r="V29" i="55"/>
  <c r="S29" i="55"/>
  <c r="P29" i="55"/>
  <c r="O29" i="55"/>
  <c r="N29" i="55"/>
  <c r="K29" i="55"/>
  <c r="H29" i="55"/>
  <c r="AG28" i="55"/>
  <c r="AD28" i="55"/>
  <c r="AA28" i="55"/>
  <c r="X28" i="55"/>
  <c r="W28" i="55"/>
  <c r="V28" i="55"/>
  <c r="S28" i="55"/>
  <c r="P28" i="55"/>
  <c r="O28" i="55"/>
  <c r="N28" i="55"/>
  <c r="K28" i="55"/>
  <c r="H28" i="55"/>
  <c r="AG27" i="55"/>
  <c r="AD27" i="55"/>
  <c r="AA27" i="55"/>
  <c r="X27" i="55"/>
  <c r="W27" i="55"/>
  <c r="V27" i="55"/>
  <c r="S27" i="55"/>
  <c r="P27" i="55"/>
  <c r="O27" i="55"/>
  <c r="N27" i="55"/>
  <c r="K27" i="55"/>
  <c r="H27" i="55"/>
  <c r="AG26" i="55"/>
  <c r="AD26" i="55"/>
  <c r="AA26" i="55"/>
  <c r="X26" i="55"/>
  <c r="W26" i="55"/>
  <c r="V26" i="55"/>
  <c r="S26" i="55"/>
  <c r="P26" i="55"/>
  <c r="O26" i="55"/>
  <c r="N26" i="55"/>
  <c r="K26" i="55"/>
  <c r="H26" i="55"/>
  <c r="AG25" i="55"/>
  <c r="AD25" i="55"/>
  <c r="AA25" i="55"/>
  <c r="X25" i="55"/>
  <c r="W25" i="55"/>
  <c r="V25" i="55"/>
  <c r="S25" i="55"/>
  <c r="P25" i="55"/>
  <c r="O25" i="55"/>
  <c r="N25" i="55"/>
  <c r="K25" i="55"/>
  <c r="H25" i="55"/>
  <c r="AG24" i="55"/>
  <c r="AD24" i="55"/>
  <c r="AA24" i="55"/>
  <c r="X24" i="55"/>
  <c r="W24" i="55"/>
  <c r="V24" i="55"/>
  <c r="S24" i="55"/>
  <c r="P24" i="55"/>
  <c r="O24" i="55"/>
  <c r="N24" i="55"/>
  <c r="K24" i="55"/>
  <c r="H24" i="55"/>
  <c r="AG23" i="55"/>
  <c r="AD23" i="55"/>
  <c r="AA23" i="55"/>
  <c r="X23" i="55"/>
  <c r="W23" i="55"/>
  <c r="V23" i="55"/>
  <c r="S23" i="55"/>
  <c r="P23" i="55"/>
  <c r="O23" i="55"/>
  <c r="N23" i="55"/>
  <c r="K23" i="55"/>
  <c r="H23" i="55"/>
  <c r="AG22" i="55"/>
  <c r="AD22" i="55"/>
  <c r="AA22" i="55"/>
  <c r="X22" i="55"/>
  <c r="W22" i="55"/>
  <c r="V22" i="55"/>
  <c r="S22" i="55"/>
  <c r="P22" i="55"/>
  <c r="O22" i="55"/>
  <c r="N22" i="55"/>
  <c r="K22" i="55"/>
  <c r="H22" i="55"/>
  <c r="AG21" i="55"/>
  <c r="AD21" i="55"/>
  <c r="AA21" i="55"/>
  <c r="X21" i="55"/>
  <c r="W21" i="55"/>
  <c r="V21" i="55"/>
  <c r="S21" i="55"/>
  <c r="P21" i="55"/>
  <c r="O21" i="55"/>
  <c r="N21" i="55"/>
  <c r="K21" i="55"/>
  <c r="H21" i="55"/>
  <c r="AG20" i="55"/>
  <c r="AD20" i="55"/>
  <c r="AA20" i="55"/>
  <c r="X20" i="55"/>
  <c r="W20" i="55"/>
  <c r="V20" i="55"/>
  <c r="S20" i="55"/>
  <c r="P20" i="55"/>
  <c r="O20" i="55"/>
  <c r="N20" i="55"/>
  <c r="K20" i="55"/>
  <c r="H20" i="55"/>
  <c r="AG19" i="55"/>
  <c r="AD19" i="55"/>
  <c r="AA19" i="55"/>
  <c r="X19" i="55"/>
  <c r="W19" i="55"/>
  <c r="V19" i="55"/>
  <c r="S19" i="55"/>
  <c r="P19" i="55"/>
  <c r="O19" i="55"/>
  <c r="N19" i="55"/>
  <c r="K19" i="55"/>
  <c r="H19" i="55"/>
  <c r="AG18" i="55"/>
  <c r="AD18" i="55"/>
  <c r="AA18" i="55"/>
  <c r="X18" i="55"/>
  <c r="W18" i="55"/>
  <c r="V18" i="55"/>
  <c r="S18" i="55"/>
  <c r="P18" i="55"/>
  <c r="O18" i="55"/>
  <c r="N18" i="55"/>
  <c r="K18" i="55"/>
  <c r="H18" i="55"/>
  <c r="AG17" i="55"/>
  <c r="AD17" i="55"/>
  <c r="AA17" i="55"/>
  <c r="X17" i="55"/>
  <c r="W17" i="55"/>
  <c r="V17" i="55"/>
  <c r="S17" i="55"/>
  <c r="P17" i="55"/>
  <c r="O17" i="55"/>
  <c r="N17" i="55"/>
  <c r="K17" i="55"/>
  <c r="H17" i="55"/>
  <c r="AG16" i="55"/>
  <c r="AD16" i="55"/>
  <c r="AA16" i="55"/>
  <c r="X16" i="55"/>
  <c r="W16" i="55"/>
  <c r="V16" i="55"/>
  <c r="S16" i="55"/>
  <c r="P16" i="55"/>
  <c r="O16" i="55"/>
  <c r="N16" i="55"/>
  <c r="K16" i="55"/>
  <c r="H16" i="55"/>
  <c r="AG15" i="55"/>
  <c r="AD15" i="55"/>
  <c r="AA15" i="55"/>
  <c r="X15" i="55"/>
  <c r="W15" i="55"/>
  <c r="V15" i="55"/>
  <c r="S15" i="55"/>
  <c r="P15" i="55"/>
  <c r="O15" i="55"/>
  <c r="N15" i="55"/>
  <c r="K15" i="55"/>
  <c r="H15" i="55"/>
  <c r="AG14" i="55"/>
  <c r="AD14" i="55"/>
  <c r="AA14" i="55"/>
  <c r="X14" i="55"/>
  <c r="W14" i="55"/>
  <c r="V14" i="55"/>
  <c r="S14" i="55"/>
  <c r="P14" i="55"/>
  <c r="O14" i="55"/>
  <c r="N14" i="55"/>
  <c r="K14" i="55"/>
  <c r="H14" i="55"/>
  <c r="AG13" i="55"/>
  <c r="AD13" i="55"/>
  <c r="AA13" i="55"/>
  <c r="X13" i="55"/>
  <c r="W13" i="55"/>
  <c r="V13" i="55"/>
  <c r="S13" i="55"/>
  <c r="P13" i="55"/>
  <c r="O13" i="55"/>
  <c r="N13" i="55"/>
  <c r="K13" i="55"/>
  <c r="H13" i="55"/>
  <c r="AG12" i="55"/>
  <c r="AD12" i="55"/>
  <c r="AA12" i="55"/>
  <c r="X12" i="55"/>
  <c r="W12" i="55"/>
  <c r="V12" i="55"/>
  <c r="S12" i="55"/>
  <c r="P12" i="55"/>
  <c r="O12" i="55"/>
  <c r="N12" i="55"/>
  <c r="K12" i="55"/>
  <c r="H12" i="55"/>
  <c r="AG11" i="55"/>
  <c r="AD11" i="55"/>
  <c r="AA11" i="55"/>
  <c r="X11" i="55"/>
  <c r="W11" i="55"/>
  <c r="V11" i="55"/>
  <c r="S11" i="55"/>
  <c r="P11" i="55"/>
  <c r="O11" i="55"/>
  <c r="N11" i="55"/>
  <c r="K11" i="55"/>
  <c r="H11" i="55"/>
  <c r="AG10" i="55"/>
  <c r="AD10" i="55"/>
  <c r="AA10" i="55"/>
  <c r="X10" i="55"/>
  <c r="W10" i="55"/>
  <c r="V10" i="55"/>
  <c r="S10" i="55"/>
  <c r="P10" i="55"/>
  <c r="O10" i="55"/>
  <c r="N10" i="55"/>
  <c r="K10" i="55"/>
  <c r="H10" i="55"/>
  <c r="AG9" i="55"/>
  <c r="AD9" i="55"/>
  <c r="AA9" i="55"/>
  <c r="X9" i="55"/>
  <c r="W9" i="55"/>
  <c r="V9" i="55"/>
  <c r="S9" i="55"/>
  <c r="P9" i="55"/>
  <c r="O9" i="55"/>
  <c r="N9" i="55"/>
  <c r="K9" i="55"/>
  <c r="H9" i="55"/>
  <c r="AG8" i="55"/>
  <c r="AD8" i="55"/>
  <c r="AA8" i="55"/>
  <c r="X8" i="55"/>
  <c r="W8" i="55"/>
  <c r="V8" i="55"/>
  <c r="S8" i="55"/>
  <c r="P8" i="55"/>
  <c r="O8" i="55"/>
  <c r="N8" i="55"/>
  <c r="K8" i="55"/>
  <c r="H8" i="55"/>
  <c r="AG7" i="55"/>
  <c r="AD7" i="55"/>
  <c r="AA7" i="55"/>
  <c r="X7" i="55"/>
  <c r="W7" i="55"/>
  <c r="V7" i="55"/>
  <c r="S7" i="55"/>
  <c r="P7" i="55"/>
  <c r="O7" i="55"/>
  <c r="N7" i="55"/>
  <c r="K7" i="55"/>
  <c r="H7" i="55"/>
  <c r="AG40" i="54"/>
  <c r="AD40" i="54"/>
  <c r="AA40" i="54"/>
  <c r="X40" i="54"/>
  <c r="W40" i="54"/>
  <c r="V40" i="54"/>
  <c r="S40" i="54"/>
  <c r="P40" i="54"/>
  <c r="O40" i="54"/>
  <c r="N40" i="54"/>
  <c r="K40" i="54"/>
  <c r="H40" i="54"/>
  <c r="AG39" i="54"/>
  <c r="AD39" i="54"/>
  <c r="AA39" i="54"/>
  <c r="X39" i="54"/>
  <c r="W39" i="54"/>
  <c r="V39" i="54"/>
  <c r="S39" i="54"/>
  <c r="P39" i="54"/>
  <c r="O39" i="54"/>
  <c r="N39" i="54"/>
  <c r="K39" i="54"/>
  <c r="H39" i="54"/>
  <c r="AG38" i="54"/>
  <c r="AD38" i="54"/>
  <c r="AA38" i="54"/>
  <c r="X38" i="54"/>
  <c r="W38" i="54"/>
  <c r="V38" i="54"/>
  <c r="S38" i="54"/>
  <c r="P38" i="54"/>
  <c r="O38" i="54"/>
  <c r="N38" i="54"/>
  <c r="K38" i="54"/>
  <c r="H38" i="54"/>
  <c r="AG37" i="54"/>
  <c r="AD37" i="54"/>
  <c r="AA37" i="54"/>
  <c r="X37" i="54"/>
  <c r="W37" i="54"/>
  <c r="V37" i="54"/>
  <c r="S37" i="54"/>
  <c r="P37" i="54"/>
  <c r="O37" i="54"/>
  <c r="N37" i="54"/>
  <c r="K37" i="54"/>
  <c r="H37" i="54"/>
  <c r="AG36" i="54"/>
  <c r="AD36" i="54"/>
  <c r="AA36" i="54"/>
  <c r="X36" i="54"/>
  <c r="W36" i="54"/>
  <c r="V36" i="54"/>
  <c r="S36" i="54"/>
  <c r="P36" i="54"/>
  <c r="O36" i="54"/>
  <c r="N36" i="54"/>
  <c r="K36" i="54"/>
  <c r="H36" i="54"/>
  <c r="AG35" i="54"/>
  <c r="AD35" i="54"/>
  <c r="AA35" i="54"/>
  <c r="X35" i="54"/>
  <c r="W35" i="54"/>
  <c r="V35" i="54"/>
  <c r="S35" i="54"/>
  <c r="P35" i="54"/>
  <c r="O35" i="54"/>
  <c r="N35" i="54"/>
  <c r="K35" i="54"/>
  <c r="H35" i="54"/>
  <c r="AG34" i="54"/>
  <c r="AD34" i="54"/>
  <c r="AA34" i="54"/>
  <c r="X34" i="54"/>
  <c r="W34" i="54"/>
  <c r="V34" i="54"/>
  <c r="S34" i="54"/>
  <c r="P34" i="54"/>
  <c r="O34" i="54"/>
  <c r="N34" i="54"/>
  <c r="K34" i="54"/>
  <c r="H34" i="54"/>
  <c r="AG33" i="54"/>
  <c r="AD33" i="54"/>
  <c r="AA33" i="54"/>
  <c r="X33" i="54"/>
  <c r="W33" i="54"/>
  <c r="V33" i="54"/>
  <c r="S33" i="54"/>
  <c r="P33" i="54"/>
  <c r="O33" i="54"/>
  <c r="N33" i="54"/>
  <c r="K33" i="54"/>
  <c r="H33" i="54"/>
  <c r="AG32" i="54"/>
  <c r="AD32" i="54"/>
  <c r="AA32" i="54"/>
  <c r="X32" i="54"/>
  <c r="W32" i="54"/>
  <c r="V32" i="54"/>
  <c r="S32" i="54"/>
  <c r="P32" i="54"/>
  <c r="O32" i="54"/>
  <c r="N32" i="54"/>
  <c r="K32" i="54"/>
  <c r="H32" i="54"/>
  <c r="AG31" i="54"/>
  <c r="AD31" i="54"/>
  <c r="AA31" i="54"/>
  <c r="X31" i="54"/>
  <c r="W31" i="54"/>
  <c r="V31" i="54"/>
  <c r="S31" i="54"/>
  <c r="P31" i="54"/>
  <c r="O31" i="54"/>
  <c r="N31" i="54"/>
  <c r="K31" i="54"/>
  <c r="H31" i="54"/>
  <c r="AG30" i="54"/>
  <c r="AD30" i="54"/>
  <c r="AA30" i="54"/>
  <c r="X30" i="54"/>
  <c r="W30" i="54"/>
  <c r="V30" i="54"/>
  <c r="S30" i="54"/>
  <c r="P30" i="54"/>
  <c r="O30" i="54"/>
  <c r="N30" i="54"/>
  <c r="K30" i="54"/>
  <c r="H30" i="54"/>
  <c r="AG29" i="54"/>
  <c r="AD29" i="54"/>
  <c r="AA29" i="54"/>
  <c r="X29" i="54"/>
  <c r="W29" i="54"/>
  <c r="V29" i="54"/>
  <c r="S29" i="54"/>
  <c r="P29" i="54"/>
  <c r="O29" i="54"/>
  <c r="N29" i="54"/>
  <c r="K29" i="54"/>
  <c r="H29" i="54"/>
  <c r="AG28" i="54"/>
  <c r="AD28" i="54"/>
  <c r="AA28" i="54"/>
  <c r="X28" i="54"/>
  <c r="W28" i="54"/>
  <c r="V28" i="54"/>
  <c r="S28" i="54"/>
  <c r="P28" i="54"/>
  <c r="O28" i="54"/>
  <c r="N28" i="54"/>
  <c r="K28" i="54"/>
  <c r="H28" i="54"/>
  <c r="AG27" i="54"/>
  <c r="AD27" i="54"/>
  <c r="AA27" i="54"/>
  <c r="X27" i="54"/>
  <c r="W27" i="54"/>
  <c r="V27" i="54"/>
  <c r="S27" i="54"/>
  <c r="P27" i="54"/>
  <c r="O27" i="54"/>
  <c r="N27" i="54"/>
  <c r="K27" i="54"/>
  <c r="H27" i="54"/>
  <c r="AG26" i="54"/>
  <c r="AD26" i="54"/>
  <c r="AA26" i="54"/>
  <c r="X26" i="54"/>
  <c r="W26" i="54"/>
  <c r="V26" i="54"/>
  <c r="S26" i="54"/>
  <c r="P26" i="54"/>
  <c r="O26" i="54"/>
  <c r="N26" i="54"/>
  <c r="K26" i="54"/>
  <c r="H26" i="54"/>
  <c r="AG25" i="54"/>
  <c r="AD25" i="54"/>
  <c r="AA25" i="54"/>
  <c r="X25" i="54"/>
  <c r="W25" i="54"/>
  <c r="V25" i="54"/>
  <c r="S25" i="54"/>
  <c r="P25" i="54"/>
  <c r="O25" i="54"/>
  <c r="N25" i="54"/>
  <c r="K25" i="54"/>
  <c r="H25" i="54"/>
  <c r="AG24" i="54"/>
  <c r="AD24" i="54"/>
  <c r="AA24" i="54"/>
  <c r="X24" i="54"/>
  <c r="W24" i="54"/>
  <c r="V24" i="54"/>
  <c r="S24" i="54"/>
  <c r="P24" i="54"/>
  <c r="O24" i="54"/>
  <c r="N24" i="54"/>
  <c r="K24" i="54"/>
  <c r="H24" i="54"/>
  <c r="AG23" i="54"/>
  <c r="AD23" i="54"/>
  <c r="AA23" i="54"/>
  <c r="X23" i="54"/>
  <c r="W23" i="54"/>
  <c r="V23" i="54"/>
  <c r="S23" i="54"/>
  <c r="P23" i="54"/>
  <c r="O23" i="54"/>
  <c r="N23" i="54"/>
  <c r="K23" i="54"/>
  <c r="H23" i="54"/>
  <c r="AG22" i="54"/>
  <c r="AD22" i="54"/>
  <c r="AA22" i="54"/>
  <c r="X22" i="54"/>
  <c r="W22" i="54"/>
  <c r="V22" i="54"/>
  <c r="S22" i="54"/>
  <c r="P22" i="54"/>
  <c r="O22" i="54"/>
  <c r="N22" i="54"/>
  <c r="K22" i="54"/>
  <c r="H22" i="54"/>
  <c r="AG21" i="54"/>
  <c r="AD21" i="54"/>
  <c r="AA21" i="54"/>
  <c r="X21" i="54"/>
  <c r="W21" i="54"/>
  <c r="V21" i="54"/>
  <c r="S21" i="54"/>
  <c r="P21" i="54"/>
  <c r="O21" i="54"/>
  <c r="N21" i="54"/>
  <c r="K21" i="54"/>
  <c r="H21" i="54"/>
  <c r="AG20" i="54"/>
  <c r="AD20" i="54"/>
  <c r="AA20" i="54"/>
  <c r="X20" i="54"/>
  <c r="W20" i="54"/>
  <c r="V20" i="54"/>
  <c r="S20" i="54"/>
  <c r="P20" i="54"/>
  <c r="O20" i="54"/>
  <c r="N20" i="54"/>
  <c r="K20" i="54"/>
  <c r="H20" i="54"/>
  <c r="AG19" i="54"/>
  <c r="AD19" i="54"/>
  <c r="AA19" i="54"/>
  <c r="X19" i="54"/>
  <c r="W19" i="54"/>
  <c r="V19" i="54"/>
  <c r="S19" i="54"/>
  <c r="P19" i="54"/>
  <c r="O19" i="54"/>
  <c r="N19" i="54"/>
  <c r="K19" i="54"/>
  <c r="H19" i="54"/>
  <c r="AG18" i="54"/>
  <c r="AD18" i="54"/>
  <c r="AA18" i="54"/>
  <c r="X18" i="54"/>
  <c r="W18" i="54"/>
  <c r="V18" i="54"/>
  <c r="S18" i="54"/>
  <c r="P18" i="54"/>
  <c r="O18" i="54"/>
  <c r="N18" i="54"/>
  <c r="K18" i="54"/>
  <c r="H18" i="54"/>
  <c r="AG17" i="54"/>
  <c r="AD17" i="54"/>
  <c r="AA17" i="54"/>
  <c r="X17" i="54"/>
  <c r="W17" i="54"/>
  <c r="V17" i="54"/>
  <c r="S17" i="54"/>
  <c r="P17" i="54"/>
  <c r="O17" i="54"/>
  <c r="N17" i="54"/>
  <c r="K17" i="54"/>
  <c r="H17" i="54"/>
  <c r="AG16" i="54"/>
  <c r="AD16" i="54"/>
  <c r="AA16" i="54"/>
  <c r="X16" i="54"/>
  <c r="W16" i="54"/>
  <c r="V16" i="54"/>
  <c r="S16" i="54"/>
  <c r="P16" i="54"/>
  <c r="O16" i="54"/>
  <c r="N16" i="54"/>
  <c r="K16" i="54"/>
  <c r="H16" i="54"/>
  <c r="AG15" i="54"/>
  <c r="AD15" i="54"/>
  <c r="AA15" i="54"/>
  <c r="X15" i="54"/>
  <c r="W15" i="54"/>
  <c r="V15" i="54"/>
  <c r="S15" i="54"/>
  <c r="P15" i="54"/>
  <c r="O15" i="54"/>
  <c r="N15" i="54"/>
  <c r="K15" i="54"/>
  <c r="H15" i="54"/>
  <c r="AG14" i="54"/>
  <c r="AD14" i="54"/>
  <c r="AA14" i="54"/>
  <c r="X14" i="54"/>
  <c r="W14" i="54"/>
  <c r="V14" i="54"/>
  <c r="S14" i="54"/>
  <c r="P14" i="54"/>
  <c r="O14" i="54"/>
  <c r="N14" i="54"/>
  <c r="K14" i="54"/>
  <c r="H14" i="54"/>
  <c r="AG13" i="54"/>
  <c r="AD13" i="54"/>
  <c r="AA13" i="54"/>
  <c r="X13" i="54"/>
  <c r="W13" i="54"/>
  <c r="V13" i="54"/>
  <c r="S13" i="54"/>
  <c r="P13" i="54"/>
  <c r="O13" i="54"/>
  <c r="N13" i="54"/>
  <c r="K13" i="54"/>
  <c r="H13" i="54"/>
  <c r="AG12" i="54"/>
  <c r="AD12" i="54"/>
  <c r="AA12" i="54"/>
  <c r="X12" i="54"/>
  <c r="W12" i="54"/>
  <c r="V12" i="54"/>
  <c r="S12" i="54"/>
  <c r="P12" i="54"/>
  <c r="O12" i="54"/>
  <c r="N12" i="54"/>
  <c r="K12" i="54"/>
  <c r="H12" i="54"/>
  <c r="AG11" i="54"/>
  <c r="AD11" i="54"/>
  <c r="AA11" i="54"/>
  <c r="X11" i="54"/>
  <c r="W11" i="54"/>
  <c r="V11" i="54"/>
  <c r="S11" i="54"/>
  <c r="P11" i="54"/>
  <c r="O11" i="54"/>
  <c r="N11" i="54"/>
  <c r="K11" i="54"/>
  <c r="H11" i="54"/>
  <c r="AG10" i="54"/>
  <c r="AD10" i="54"/>
  <c r="AA10" i="54"/>
  <c r="X10" i="54"/>
  <c r="W10" i="54"/>
  <c r="V10" i="54"/>
  <c r="S10" i="54"/>
  <c r="P10" i="54"/>
  <c r="O10" i="54"/>
  <c r="N10" i="54"/>
  <c r="K10" i="54"/>
  <c r="H10" i="54"/>
  <c r="AG9" i="54"/>
  <c r="AD9" i="54"/>
  <c r="AA9" i="54"/>
  <c r="X9" i="54"/>
  <c r="W9" i="54"/>
  <c r="V9" i="54"/>
  <c r="S9" i="54"/>
  <c r="P9" i="54"/>
  <c r="O9" i="54"/>
  <c r="N9" i="54"/>
  <c r="K9" i="54"/>
  <c r="H9" i="54"/>
  <c r="AG8" i="54"/>
  <c r="AD8" i="54"/>
  <c r="AA8" i="54"/>
  <c r="X8" i="54"/>
  <c r="W8" i="54"/>
  <c r="V8" i="54"/>
  <c r="S8" i="54"/>
  <c r="P8" i="54"/>
  <c r="O8" i="54"/>
  <c r="N8" i="54"/>
  <c r="K8" i="54"/>
  <c r="H8" i="54"/>
  <c r="AG7" i="54"/>
  <c r="AD7" i="54"/>
  <c r="AA7" i="54"/>
  <c r="X7" i="54"/>
  <c r="W7" i="54"/>
  <c r="V7" i="54"/>
  <c r="S7" i="54"/>
  <c r="P7" i="54"/>
  <c r="O7" i="54"/>
  <c r="N7" i="54"/>
  <c r="K7" i="54"/>
  <c r="H7" i="54"/>
  <c r="AG40" i="53"/>
  <c r="AD40" i="53"/>
  <c r="AA40" i="53"/>
  <c r="X40" i="53"/>
  <c r="W40" i="53"/>
  <c r="V40" i="53"/>
  <c r="S40" i="53"/>
  <c r="P40" i="53"/>
  <c r="O40" i="53"/>
  <c r="N40" i="53"/>
  <c r="K40" i="53"/>
  <c r="H40" i="53"/>
  <c r="AG39" i="53"/>
  <c r="AD39" i="53"/>
  <c r="AA39" i="53"/>
  <c r="X39" i="53"/>
  <c r="W39" i="53"/>
  <c r="V39" i="53"/>
  <c r="S39" i="53"/>
  <c r="P39" i="53"/>
  <c r="O39" i="53"/>
  <c r="N39" i="53"/>
  <c r="K39" i="53"/>
  <c r="H39" i="53"/>
  <c r="AG38" i="53"/>
  <c r="AD38" i="53"/>
  <c r="AA38" i="53"/>
  <c r="X38" i="53"/>
  <c r="W38" i="53"/>
  <c r="V38" i="53"/>
  <c r="S38" i="53"/>
  <c r="P38" i="53"/>
  <c r="O38" i="53"/>
  <c r="N38" i="53"/>
  <c r="K38" i="53"/>
  <c r="H38" i="53"/>
  <c r="AG37" i="53"/>
  <c r="AD37" i="53"/>
  <c r="AA37" i="53"/>
  <c r="X37" i="53"/>
  <c r="W37" i="53"/>
  <c r="V37" i="53"/>
  <c r="S37" i="53"/>
  <c r="P37" i="53"/>
  <c r="O37" i="53"/>
  <c r="N37" i="53"/>
  <c r="K37" i="53"/>
  <c r="H37" i="53"/>
  <c r="AG36" i="53"/>
  <c r="AD36" i="53"/>
  <c r="AA36" i="53"/>
  <c r="X36" i="53"/>
  <c r="W36" i="53"/>
  <c r="V36" i="53"/>
  <c r="S36" i="53"/>
  <c r="P36" i="53"/>
  <c r="O36" i="53"/>
  <c r="N36" i="53"/>
  <c r="K36" i="53"/>
  <c r="H36" i="53"/>
  <c r="AG35" i="53"/>
  <c r="AD35" i="53"/>
  <c r="AA35" i="53"/>
  <c r="X35" i="53"/>
  <c r="W35" i="53"/>
  <c r="V35" i="53"/>
  <c r="S35" i="53"/>
  <c r="P35" i="53"/>
  <c r="O35" i="53"/>
  <c r="N35" i="53"/>
  <c r="K35" i="53"/>
  <c r="H35" i="53"/>
  <c r="AG34" i="53"/>
  <c r="AD34" i="53"/>
  <c r="AA34" i="53"/>
  <c r="X34" i="53"/>
  <c r="W34" i="53"/>
  <c r="V34" i="53"/>
  <c r="S34" i="53"/>
  <c r="P34" i="53"/>
  <c r="O34" i="53"/>
  <c r="N34" i="53"/>
  <c r="K34" i="53"/>
  <c r="H34" i="53"/>
  <c r="AG33" i="53"/>
  <c r="AD33" i="53"/>
  <c r="AA33" i="53"/>
  <c r="X33" i="53"/>
  <c r="W33" i="53"/>
  <c r="V33" i="53"/>
  <c r="S33" i="53"/>
  <c r="P33" i="53"/>
  <c r="O33" i="53"/>
  <c r="N33" i="53"/>
  <c r="K33" i="53"/>
  <c r="H33" i="53"/>
  <c r="AG32" i="53"/>
  <c r="AD32" i="53"/>
  <c r="AA32" i="53"/>
  <c r="X32" i="53"/>
  <c r="W32" i="53"/>
  <c r="V32" i="53"/>
  <c r="S32" i="53"/>
  <c r="P32" i="53"/>
  <c r="O32" i="53"/>
  <c r="N32" i="53"/>
  <c r="K32" i="53"/>
  <c r="H32" i="53"/>
  <c r="AG31" i="53"/>
  <c r="AD31" i="53"/>
  <c r="AA31" i="53"/>
  <c r="X31" i="53"/>
  <c r="W31" i="53"/>
  <c r="V31" i="53"/>
  <c r="S31" i="53"/>
  <c r="P31" i="53"/>
  <c r="O31" i="53"/>
  <c r="N31" i="53"/>
  <c r="K31" i="53"/>
  <c r="H31" i="53"/>
  <c r="AG30" i="53"/>
  <c r="AD30" i="53"/>
  <c r="AA30" i="53"/>
  <c r="X30" i="53"/>
  <c r="W30" i="53"/>
  <c r="V30" i="53"/>
  <c r="S30" i="53"/>
  <c r="P30" i="53"/>
  <c r="O30" i="53"/>
  <c r="N30" i="53"/>
  <c r="K30" i="53"/>
  <c r="H30" i="53"/>
  <c r="AG29" i="53"/>
  <c r="AD29" i="53"/>
  <c r="AA29" i="53"/>
  <c r="X29" i="53"/>
  <c r="W29" i="53"/>
  <c r="V29" i="53"/>
  <c r="S29" i="53"/>
  <c r="P29" i="53"/>
  <c r="O29" i="53"/>
  <c r="N29" i="53"/>
  <c r="K29" i="53"/>
  <c r="H29" i="53"/>
  <c r="AG28" i="53"/>
  <c r="AD28" i="53"/>
  <c r="AA28" i="53"/>
  <c r="X28" i="53"/>
  <c r="W28" i="53"/>
  <c r="V28" i="53"/>
  <c r="S28" i="53"/>
  <c r="P28" i="53"/>
  <c r="O28" i="53"/>
  <c r="N28" i="53"/>
  <c r="K28" i="53"/>
  <c r="H28" i="53"/>
  <c r="AG27" i="53"/>
  <c r="AD27" i="53"/>
  <c r="AA27" i="53"/>
  <c r="X27" i="53"/>
  <c r="W27" i="53"/>
  <c r="V27" i="53"/>
  <c r="S27" i="53"/>
  <c r="P27" i="53"/>
  <c r="O27" i="53"/>
  <c r="N27" i="53"/>
  <c r="K27" i="53"/>
  <c r="H27" i="53"/>
  <c r="AG26" i="53"/>
  <c r="AD26" i="53"/>
  <c r="AA26" i="53"/>
  <c r="X26" i="53"/>
  <c r="W26" i="53"/>
  <c r="V26" i="53"/>
  <c r="S26" i="53"/>
  <c r="P26" i="53"/>
  <c r="O26" i="53"/>
  <c r="N26" i="53"/>
  <c r="K26" i="53"/>
  <c r="H26" i="53"/>
  <c r="AG25" i="53"/>
  <c r="AD25" i="53"/>
  <c r="AA25" i="53"/>
  <c r="X25" i="53"/>
  <c r="W25" i="53"/>
  <c r="V25" i="53"/>
  <c r="S25" i="53"/>
  <c r="P25" i="53"/>
  <c r="O25" i="53"/>
  <c r="N25" i="53"/>
  <c r="K25" i="53"/>
  <c r="H25" i="53"/>
  <c r="AG24" i="53"/>
  <c r="AD24" i="53"/>
  <c r="AA24" i="53"/>
  <c r="X24" i="53"/>
  <c r="W24" i="53"/>
  <c r="V24" i="53"/>
  <c r="S24" i="53"/>
  <c r="P24" i="53"/>
  <c r="O24" i="53"/>
  <c r="N24" i="53"/>
  <c r="K24" i="53"/>
  <c r="H24" i="53"/>
  <c r="AG23" i="53"/>
  <c r="AD23" i="53"/>
  <c r="AA23" i="53"/>
  <c r="X23" i="53"/>
  <c r="W23" i="53"/>
  <c r="V23" i="53"/>
  <c r="S23" i="53"/>
  <c r="P23" i="53"/>
  <c r="O23" i="53"/>
  <c r="N23" i="53"/>
  <c r="K23" i="53"/>
  <c r="H23" i="53"/>
  <c r="AG22" i="53"/>
  <c r="AD22" i="53"/>
  <c r="AA22" i="53"/>
  <c r="X22" i="53"/>
  <c r="W22" i="53"/>
  <c r="V22" i="53"/>
  <c r="S22" i="53"/>
  <c r="P22" i="53"/>
  <c r="O22" i="53"/>
  <c r="N22" i="53"/>
  <c r="K22" i="53"/>
  <c r="H22" i="53"/>
  <c r="AG21" i="53"/>
  <c r="AD21" i="53"/>
  <c r="AA21" i="53"/>
  <c r="X21" i="53"/>
  <c r="W21" i="53"/>
  <c r="V21" i="53"/>
  <c r="S21" i="53"/>
  <c r="P21" i="53"/>
  <c r="O21" i="53"/>
  <c r="N21" i="53"/>
  <c r="K21" i="53"/>
  <c r="H21" i="53"/>
  <c r="AG20" i="53"/>
  <c r="AD20" i="53"/>
  <c r="AA20" i="53"/>
  <c r="X20" i="53"/>
  <c r="W20" i="53"/>
  <c r="V20" i="53"/>
  <c r="S20" i="53"/>
  <c r="P20" i="53"/>
  <c r="O20" i="53"/>
  <c r="N20" i="53"/>
  <c r="K20" i="53"/>
  <c r="H20" i="53"/>
  <c r="AG19" i="53"/>
  <c r="AD19" i="53"/>
  <c r="AA19" i="53"/>
  <c r="X19" i="53"/>
  <c r="W19" i="53"/>
  <c r="V19" i="53"/>
  <c r="S19" i="53"/>
  <c r="P19" i="53"/>
  <c r="O19" i="53"/>
  <c r="N19" i="53"/>
  <c r="K19" i="53"/>
  <c r="H19" i="53"/>
  <c r="AG18" i="53"/>
  <c r="AD18" i="53"/>
  <c r="AA18" i="53"/>
  <c r="X18" i="53"/>
  <c r="W18" i="53"/>
  <c r="V18" i="53"/>
  <c r="S18" i="53"/>
  <c r="P18" i="53"/>
  <c r="O18" i="53"/>
  <c r="N18" i="53"/>
  <c r="K18" i="53"/>
  <c r="H18" i="53"/>
  <c r="AG17" i="53"/>
  <c r="AD17" i="53"/>
  <c r="AA17" i="53"/>
  <c r="X17" i="53"/>
  <c r="W17" i="53"/>
  <c r="V17" i="53"/>
  <c r="S17" i="53"/>
  <c r="P17" i="53"/>
  <c r="O17" i="53"/>
  <c r="N17" i="53"/>
  <c r="K17" i="53"/>
  <c r="H17" i="53"/>
  <c r="AG16" i="53"/>
  <c r="AD16" i="53"/>
  <c r="AA16" i="53"/>
  <c r="X16" i="53"/>
  <c r="W16" i="53"/>
  <c r="V16" i="53"/>
  <c r="S16" i="53"/>
  <c r="P16" i="53"/>
  <c r="O16" i="53"/>
  <c r="N16" i="53"/>
  <c r="K16" i="53"/>
  <c r="H16" i="53"/>
  <c r="AG15" i="53"/>
  <c r="AD15" i="53"/>
  <c r="AA15" i="53"/>
  <c r="X15" i="53"/>
  <c r="W15" i="53"/>
  <c r="V15" i="53"/>
  <c r="S15" i="53"/>
  <c r="P15" i="53"/>
  <c r="O15" i="53"/>
  <c r="N15" i="53"/>
  <c r="K15" i="53"/>
  <c r="H15" i="53"/>
  <c r="AG14" i="53"/>
  <c r="AD14" i="53"/>
  <c r="AA14" i="53"/>
  <c r="X14" i="53"/>
  <c r="W14" i="53"/>
  <c r="V14" i="53"/>
  <c r="S14" i="53"/>
  <c r="P14" i="53"/>
  <c r="O14" i="53"/>
  <c r="N14" i="53"/>
  <c r="K14" i="53"/>
  <c r="H14" i="53"/>
  <c r="AG13" i="53"/>
  <c r="AD13" i="53"/>
  <c r="AA13" i="53"/>
  <c r="X13" i="53"/>
  <c r="W13" i="53"/>
  <c r="V13" i="53"/>
  <c r="S13" i="53"/>
  <c r="P13" i="53"/>
  <c r="O13" i="53"/>
  <c r="N13" i="53"/>
  <c r="K13" i="53"/>
  <c r="H13" i="53"/>
  <c r="AG12" i="53"/>
  <c r="AD12" i="53"/>
  <c r="AA12" i="53"/>
  <c r="X12" i="53"/>
  <c r="W12" i="53"/>
  <c r="V12" i="53"/>
  <c r="S12" i="53"/>
  <c r="P12" i="53"/>
  <c r="O12" i="53"/>
  <c r="N12" i="53"/>
  <c r="K12" i="53"/>
  <c r="H12" i="53"/>
  <c r="AG11" i="53"/>
  <c r="AD11" i="53"/>
  <c r="AA11" i="53"/>
  <c r="X11" i="53"/>
  <c r="W11" i="53"/>
  <c r="V11" i="53"/>
  <c r="S11" i="53"/>
  <c r="P11" i="53"/>
  <c r="O11" i="53"/>
  <c r="N11" i="53"/>
  <c r="K11" i="53"/>
  <c r="H11" i="53"/>
  <c r="AG10" i="53"/>
  <c r="AD10" i="53"/>
  <c r="AA10" i="53"/>
  <c r="X10" i="53"/>
  <c r="W10" i="53"/>
  <c r="V10" i="53"/>
  <c r="S10" i="53"/>
  <c r="P10" i="53"/>
  <c r="O10" i="53"/>
  <c r="N10" i="53"/>
  <c r="K10" i="53"/>
  <c r="H10" i="53"/>
  <c r="AG9" i="53"/>
  <c r="AD9" i="53"/>
  <c r="AA9" i="53"/>
  <c r="X9" i="53"/>
  <c r="W9" i="53"/>
  <c r="V9" i="53"/>
  <c r="S9" i="53"/>
  <c r="P9" i="53"/>
  <c r="O9" i="53"/>
  <c r="N9" i="53"/>
  <c r="K9" i="53"/>
  <c r="H9" i="53"/>
  <c r="AG8" i="53"/>
  <c r="AD8" i="53"/>
  <c r="AA8" i="53"/>
  <c r="X8" i="53"/>
  <c r="W8" i="53"/>
  <c r="V8" i="53"/>
  <c r="S8" i="53"/>
  <c r="P8" i="53"/>
  <c r="O8" i="53"/>
  <c r="N8" i="53"/>
  <c r="K8" i="53"/>
  <c r="H8" i="53"/>
  <c r="AG7" i="53"/>
  <c r="AD7" i="53"/>
  <c r="AA7" i="53"/>
  <c r="X7" i="53"/>
  <c r="W7" i="53"/>
  <c r="V7" i="53"/>
  <c r="S7" i="53"/>
  <c r="P7" i="53"/>
  <c r="O7" i="53"/>
  <c r="N7" i="53"/>
  <c r="K7" i="53"/>
  <c r="H7" i="53"/>
  <c r="AG40" i="52"/>
  <c r="AD40" i="52"/>
  <c r="AA40" i="52"/>
  <c r="X40" i="52"/>
  <c r="W40" i="52"/>
  <c r="V40" i="52"/>
  <c r="S40" i="52"/>
  <c r="P40" i="52"/>
  <c r="O40" i="52"/>
  <c r="N40" i="52"/>
  <c r="K40" i="52"/>
  <c r="H40" i="52"/>
  <c r="AG39" i="52"/>
  <c r="AD39" i="52"/>
  <c r="AA39" i="52"/>
  <c r="X39" i="52"/>
  <c r="W39" i="52"/>
  <c r="V39" i="52"/>
  <c r="S39" i="52"/>
  <c r="P39" i="52"/>
  <c r="O39" i="52"/>
  <c r="N39" i="52"/>
  <c r="K39" i="52"/>
  <c r="H39" i="52"/>
  <c r="AG38" i="52"/>
  <c r="AD38" i="52"/>
  <c r="AA38" i="52"/>
  <c r="X38" i="52"/>
  <c r="W38" i="52"/>
  <c r="V38" i="52"/>
  <c r="S38" i="52"/>
  <c r="P38" i="52"/>
  <c r="O38" i="52"/>
  <c r="N38" i="52"/>
  <c r="K38" i="52"/>
  <c r="H38" i="52"/>
  <c r="AG37" i="52"/>
  <c r="AD37" i="52"/>
  <c r="AA37" i="52"/>
  <c r="X37" i="52"/>
  <c r="W37" i="52"/>
  <c r="V37" i="52"/>
  <c r="S37" i="52"/>
  <c r="P37" i="52"/>
  <c r="O37" i="52"/>
  <c r="N37" i="52"/>
  <c r="K37" i="52"/>
  <c r="H37" i="52"/>
  <c r="AG36" i="52"/>
  <c r="AD36" i="52"/>
  <c r="AA36" i="52"/>
  <c r="X36" i="52"/>
  <c r="W36" i="52"/>
  <c r="V36" i="52"/>
  <c r="S36" i="52"/>
  <c r="P36" i="52"/>
  <c r="O36" i="52"/>
  <c r="N36" i="52"/>
  <c r="K36" i="52"/>
  <c r="H36" i="52"/>
  <c r="AG35" i="52"/>
  <c r="AD35" i="52"/>
  <c r="AA35" i="52"/>
  <c r="X35" i="52"/>
  <c r="W35" i="52"/>
  <c r="V35" i="52"/>
  <c r="S35" i="52"/>
  <c r="P35" i="52"/>
  <c r="O35" i="52"/>
  <c r="N35" i="52"/>
  <c r="K35" i="52"/>
  <c r="H35" i="52"/>
  <c r="AG34" i="52"/>
  <c r="AD34" i="52"/>
  <c r="AA34" i="52"/>
  <c r="X34" i="52"/>
  <c r="W34" i="52"/>
  <c r="V34" i="52"/>
  <c r="S34" i="52"/>
  <c r="P34" i="52"/>
  <c r="O34" i="52"/>
  <c r="N34" i="52"/>
  <c r="K34" i="52"/>
  <c r="H34" i="52"/>
  <c r="AG33" i="52"/>
  <c r="AD33" i="52"/>
  <c r="AA33" i="52"/>
  <c r="X33" i="52"/>
  <c r="W33" i="52"/>
  <c r="V33" i="52"/>
  <c r="S33" i="52"/>
  <c r="P33" i="52"/>
  <c r="O33" i="52"/>
  <c r="N33" i="52"/>
  <c r="K33" i="52"/>
  <c r="H33" i="52"/>
  <c r="AG32" i="52"/>
  <c r="AD32" i="52"/>
  <c r="AA32" i="52"/>
  <c r="X32" i="52"/>
  <c r="W32" i="52"/>
  <c r="V32" i="52"/>
  <c r="S32" i="52"/>
  <c r="P32" i="52"/>
  <c r="O32" i="52"/>
  <c r="N32" i="52"/>
  <c r="K32" i="52"/>
  <c r="H32" i="52"/>
  <c r="AG31" i="52"/>
  <c r="AD31" i="52"/>
  <c r="AA31" i="52"/>
  <c r="X31" i="52"/>
  <c r="W31" i="52"/>
  <c r="V31" i="52"/>
  <c r="S31" i="52"/>
  <c r="P31" i="52"/>
  <c r="O31" i="52"/>
  <c r="N31" i="52"/>
  <c r="K31" i="52"/>
  <c r="H31" i="52"/>
  <c r="AG30" i="52"/>
  <c r="AD30" i="52"/>
  <c r="AA30" i="52"/>
  <c r="X30" i="52"/>
  <c r="W30" i="52"/>
  <c r="V30" i="52"/>
  <c r="S30" i="52"/>
  <c r="P30" i="52"/>
  <c r="O30" i="52"/>
  <c r="N30" i="52"/>
  <c r="K30" i="52"/>
  <c r="H30" i="52"/>
  <c r="AG29" i="52"/>
  <c r="AD29" i="52"/>
  <c r="AA29" i="52"/>
  <c r="X29" i="52"/>
  <c r="W29" i="52"/>
  <c r="V29" i="52"/>
  <c r="S29" i="52"/>
  <c r="P29" i="52"/>
  <c r="O29" i="52"/>
  <c r="N29" i="52"/>
  <c r="K29" i="52"/>
  <c r="H29" i="52"/>
  <c r="AG28" i="52"/>
  <c r="AD28" i="52"/>
  <c r="AA28" i="52"/>
  <c r="X28" i="52"/>
  <c r="W28" i="52"/>
  <c r="V28" i="52"/>
  <c r="S28" i="52"/>
  <c r="P28" i="52"/>
  <c r="O28" i="52"/>
  <c r="N28" i="52"/>
  <c r="K28" i="52"/>
  <c r="H28" i="52"/>
  <c r="AG27" i="52"/>
  <c r="AD27" i="52"/>
  <c r="AA27" i="52"/>
  <c r="X27" i="52"/>
  <c r="W27" i="52"/>
  <c r="V27" i="52"/>
  <c r="S27" i="52"/>
  <c r="P27" i="52"/>
  <c r="O27" i="52"/>
  <c r="N27" i="52"/>
  <c r="K27" i="52"/>
  <c r="H27" i="52"/>
  <c r="AG26" i="52"/>
  <c r="AD26" i="52"/>
  <c r="AA26" i="52"/>
  <c r="X26" i="52"/>
  <c r="W26" i="52"/>
  <c r="V26" i="52"/>
  <c r="S26" i="52"/>
  <c r="P26" i="52"/>
  <c r="O26" i="52"/>
  <c r="N26" i="52"/>
  <c r="K26" i="52"/>
  <c r="H26" i="52"/>
  <c r="AG25" i="52"/>
  <c r="AD25" i="52"/>
  <c r="AA25" i="52"/>
  <c r="X25" i="52"/>
  <c r="W25" i="52"/>
  <c r="V25" i="52"/>
  <c r="S25" i="52"/>
  <c r="P25" i="52"/>
  <c r="O25" i="52"/>
  <c r="N25" i="52"/>
  <c r="K25" i="52"/>
  <c r="H25" i="52"/>
  <c r="AG24" i="52"/>
  <c r="AD24" i="52"/>
  <c r="AA24" i="52"/>
  <c r="X24" i="52"/>
  <c r="W24" i="52"/>
  <c r="V24" i="52"/>
  <c r="S24" i="52"/>
  <c r="P24" i="52"/>
  <c r="O24" i="52"/>
  <c r="N24" i="52"/>
  <c r="K24" i="52"/>
  <c r="H24" i="52"/>
  <c r="AG23" i="52"/>
  <c r="AD23" i="52"/>
  <c r="AA23" i="52"/>
  <c r="X23" i="52"/>
  <c r="W23" i="52"/>
  <c r="V23" i="52"/>
  <c r="S23" i="52"/>
  <c r="P23" i="52"/>
  <c r="O23" i="52"/>
  <c r="N23" i="52"/>
  <c r="K23" i="52"/>
  <c r="H23" i="52"/>
  <c r="AG22" i="52"/>
  <c r="AD22" i="52"/>
  <c r="AA22" i="52"/>
  <c r="X22" i="52"/>
  <c r="W22" i="52"/>
  <c r="V22" i="52"/>
  <c r="S22" i="52"/>
  <c r="P22" i="52"/>
  <c r="O22" i="52"/>
  <c r="N22" i="52"/>
  <c r="K22" i="52"/>
  <c r="H22" i="52"/>
  <c r="AG21" i="52"/>
  <c r="AD21" i="52"/>
  <c r="AA21" i="52"/>
  <c r="X21" i="52"/>
  <c r="W21" i="52"/>
  <c r="V21" i="52"/>
  <c r="S21" i="52"/>
  <c r="P21" i="52"/>
  <c r="O21" i="52"/>
  <c r="N21" i="52"/>
  <c r="K21" i="52"/>
  <c r="H21" i="52"/>
  <c r="AG20" i="52"/>
  <c r="AD20" i="52"/>
  <c r="AA20" i="52"/>
  <c r="X20" i="52"/>
  <c r="W20" i="52"/>
  <c r="V20" i="52"/>
  <c r="S20" i="52"/>
  <c r="P20" i="52"/>
  <c r="O20" i="52"/>
  <c r="N20" i="52"/>
  <c r="K20" i="52"/>
  <c r="H20" i="52"/>
  <c r="AG19" i="52"/>
  <c r="AD19" i="52"/>
  <c r="AA19" i="52"/>
  <c r="X19" i="52"/>
  <c r="W19" i="52"/>
  <c r="V19" i="52"/>
  <c r="S19" i="52"/>
  <c r="P19" i="52"/>
  <c r="O19" i="52"/>
  <c r="N19" i="52"/>
  <c r="K19" i="52"/>
  <c r="H19" i="52"/>
  <c r="AG18" i="52"/>
  <c r="AD18" i="52"/>
  <c r="AA18" i="52"/>
  <c r="X18" i="52"/>
  <c r="W18" i="52"/>
  <c r="V18" i="52"/>
  <c r="S18" i="52"/>
  <c r="P18" i="52"/>
  <c r="O18" i="52"/>
  <c r="N18" i="52"/>
  <c r="K18" i="52"/>
  <c r="H18" i="52"/>
  <c r="AG17" i="52"/>
  <c r="AD17" i="52"/>
  <c r="AA17" i="52"/>
  <c r="X17" i="52"/>
  <c r="W17" i="52"/>
  <c r="V17" i="52"/>
  <c r="S17" i="52"/>
  <c r="P17" i="52"/>
  <c r="O17" i="52"/>
  <c r="N17" i="52"/>
  <c r="K17" i="52"/>
  <c r="H17" i="52"/>
  <c r="AG16" i="52"/>
  <c r="AD16" i="52"/>
  <c r="AA16" i="52"/>
  <c r="X16" i="52"/>
  <c r="W16" i="52"/>
  <c r="V16" i="52"/>
  <c r="S16" i="52"/>
  <c r="P16" i="52"/>
  <c r="O16" i="52"/>
  <c r="N16" i="52"/>
  <c r="K16" i="52"/>
  <c r="H16" i="52"/>
  <c r="AG15" i="52"/>
  <c r="AD15" i="52"/>
  <c r="AA15" i="52"/>
  <c r="X15" i="52"/>
  <c r="W15" i="52"/>
  <c r="V15" i="52"/>
  <c r="S15" i="52"/>
  <c r="P15" i="52"/>
  <c r="O15" i="52"/>
  <c r="N15" i="52"/>
  <c r="K15" i="52"/>
  <c r="H15" i="52"/>
  <c r="AG14" i="52"/>
  <c r="AD14" i="52"/>
  <c r="AA14" i="52"/>
  <c r="X14" i="52"/>
  <c r="W14" i="52"/>
  <c r="V14" i="52"/>
  <c r="S14" i="52"/>
  <c r="P14" i="52"/>
  <c r="O14" i="52"/>
  <c r="N14" i="52"/>
  <c r="K14" i="52"/>
  <c r="H14" i="52"/>
  <c r="AG13" i="52"/>
  <c r="AD13" i="52"/>
  <c r="AA13" i="52"/>
  <c r="X13" i="52"/>
  <c r="W13" i="52"/>
  <c r="V13" i="52"/>
  <c r="S13" i="52"/>
  <c r="P13" i="52"/>
  <c r="O13" i="52"/>
  <c r="N13" i="52"/>
  <c r="K13" i="52"/>
  <c r="H13" i="52"/>
  <c r="AG12" i="52"/>
  <c r="AD12" i="52"/>
  <c r="AA12" i="52"/>
  <c r="X12" i="52"/>
  <c r="W12" i="52"/>
  <c r="V12" i="52"/>
  <c r="S12" i="52"/>
  <c r="P12" i="52"/>
  <c r="O12" i="52"/>
  <c r="N12" i="52"/>
  <c r="K12" i="52"/>
  <c r="H12" i="52"/>
  <c r="AG11" i="52"/>
  <c r="AD11" i="52"/>
  <c r="AA11" i="52"/>
  <c r="X11" i="52"/>
  <c r="W11" i="52"/>
  <c r="V11" i="52"/>
  <c r="S11" i="52"/>
  <c r="P11" i="52"/>
  <c r="O11" i="52"/>
  <c r="N11" i="52"/>
  <c r="K11" i="52"/>
  <c r="H11" i="52"/>
  <c r="AG10" i="52"/>
  <c r="AD10" i="52"/>
  <c r="AA10" i="52"/>
  <c r="X10" i="52"/>
  <c r="W10" i="52"/>
  <c r="V10" i="52"/>
  <c r="S10" i="52"/>
  <c r="P10" i="52"/>
  <c r="O10" i="52"/>
  <c r="N10" i="52"/>
  <c r="K10" i="52"/>
  <c r="H10" i="52"/>
  <c r="AG9" i="52"/>
  <c r="AD9" i="52"/>
  <c r="AA9" i="52"/>
  <c r="X9" i="52"/>
  <c r="W9" i="52"/>
  <c r="V9" i="52"/>
  <c r="S9" i="52"/>
  <c r="P9" i="52"/>
  <c r="O9" i="52"/>
  <c r="N9" i="52"/>
  <c r="K9" i="52"/>
  <c r="H9" i="52"/>
  <c r="AG8" i="52"/>
  <c r="AD8" i="52"/>
  <c r="AA8" i="52"/>
  <c r="X8" i="52"/>
  <c r="W8" i="52"/>
  <c r="V8" i="52"/>
  <c r="S8" i="52"/>
  <c r="P8" i="52"/>
  <c r="O8" i="52"/>
  <c r="N8" i="52"/>
  <c r="K8" i="52"/>
  <c r="H8" i="52"/>
  <c r="AG7" i="52"/>
  <c r="AD7" i="52"/>
  <c r="AA7" i="52"/>
  <c r="X7" i="52"/>
  <c r="W7" i="52"/>
  <c r="V7" i="52"/>
  <c r="S7" i="52"/>
  <c r="P7" i="52"/>
  <c r="O7" i="52"/>
  <c r="N7" i="52"/>
  <c r="K7" i="52"/>
  <c r="H7" i="52"/>
  <c r="AG40" i="51"/>
  <c r="AD40" i="51"/>
  <c r="AA40" i="51"/>
  <c r="X40" i="51"/>
  <c r="W40" i="51"/>
  <c r="V40" i="51"/>
  <c r="S40" i="51"/>
  <c r="P40" i="51"/>
  <c r="O40" i="51"/>
  <c r="N40" i="51"/>
  <c r="K40" i="51"/>
  <c r="H40" i="51"/>
  <c r="AG39" i="51"/>
  <c r="AD39" i="51"/>
  <c r="AA39" i="51"/>
  <c r="X39" i="51"/>
  <c r="W39" i="51"/>
  <c r="V39" i="51"/>
  <c r="S39" i="51"/>
  <c r="P39" i="51"/>
  <c r="O39" i="51"/>
  <c r="N39" i="51"/>
  <c r="K39" i="51"/>
  <c r="H39" i="51"/>
  <c r="AG38" i="51"/>
  <c r="AD38" i="51"/>
  <c r="AA38" i="51"/>
  <c r="X38" i="51"/>
  <c r="W38" i="51"/>
  <c r="V38" i="51"/>
  <c r="S38" i="51"/>
  <c r="P38" i="51"/>
  <c r="O38" i="51"/>
  <c r="N38" i="51"/>
  <c r="K38" i="51"/>
  <c r="H38" i="51"/>
  <c r="AG37" i="51"/>
  <c r="AD37" i="51"/>
  <c r="AA37" i="51"/>
  <c r="X37" i="51"/>
  <c r="W37" i="51"/>
  <c r="V37" i="51"/>
  <c r="S37" i="51"/>
  <c r="P37" i="51"/>
  <c r="O37" i="51"/>
  <c r="N37" i="51"/>
  <c r="K37" i="51"/>
  <c r="H37" i="51"/>
  <c r="AG36" i="51"/>
  <c r="AD36" i="51"/>
  <c r="AA36" i="51"/>
  <c r="X36" i="51"/>
  <c r="W36" i="51"/>
  <c r="V36" i="51"/>
  <c r="S36" i="51"/>
  <c r="P36" i="51"/>
  <c r="O36" i="51"/>
  <c r="N36" i="51"/>
  <c r="K36" i="51"/>
  <c r="H36" i="51"/>
  <c r="AG35" i="51"/>
  <c r="AD35" i="51"/>
  <c r="AA35" i="51"/>
  <c r="X35" i="51"/>
  <c r="W35" i="51"/>
  <c r="V35" i="51"/>
  <c r="S35" i="51"/>
  <c r="P35" i="51"/>
  <c r="O35" i="51"/>
  <c r="N35" i="51"/>
  <c r="K35" i="51"/>
  <c r="H35" i="51"/>
  <c r="AG34" i="51"/>
  <c r="AD34" i="51"/>
  <c r="AA34" i="51"/>
  <c r="X34" i="51"/>
  <c r="W34" i="51"/>
  <c r="V34" i="51"/>
  <c r="S34" i="51"/>
  <c r="P34" i="51"/>
  <c r="O34" i="51"/>
  <c r="N34" i="51"/>
  <c r="K34" i="51"/>
  <c r="H34" i="51"/>
  <c r="AG33" i="51"/>
  <c r="AD33" i="51"/>
  <c r="AA33" i="51"/>
  <c r="X33" i="51"/>
  <c r="W33" i="51"/>
  <c r="V33" i="51"/>
  <c r="S33" i="51"/>
  <c r="P33" i="51"/>
  <c r="O33" i="51"/>
  <c r="N33" i="51"/>
  <c r="K33" i="51"/>
  <c r="H33" i="51"/>
  <c r="AG32" i="51"/>
  <c r="AD32" i="51"/>
  <c r="AA32" i="51"/>
  <c r="X32" i="51"/>
  <c r="W32" i="51"/>
  <c r="V32" i="51"/>
  <c r="S32" i="51"/>
  <c r="P32" i="51"/>
  <c r="O32" i="51"/>
  <c r="N32" i="51"/>
  <c r="K32" i="51"/>
  <c r="H32" i="51"/>
  <c r="AG31" i="51"/>
  <c r="AD31" i="51"/>
  <c r="AA31" i="51"/>
  <c r="X31" i="51"/>
  <c r="W31" i="51"/>
  <c r="V31" i="51"/>
  <c r="S31" i="51"/>
  <c r="P31" i="51"/>
  <c r="O31" i="51"/>
  <c r="N31" i="51"/>
  <c r="K31" i="51"/>
  <c r="H31" i="51"/>
  <c r="AG30" i="51"/>
  <c r="AD30" i="51"/>
  <c r="AA30" i="51"/>
  <c r="X30" i="51"/>
  <c r="W30" i="51"/>
  <c r="V30" i="51"/>
  <c r="S30" i="51"/>
  <c r="P30" i="51"/>
  <c r="O30" i="51"/>
  <c r="N30" i="51"/>
  <c r="K30" i="51"/>
  <c r="H30" i="51"/>
  <c r="AG29" i="51"/>
  <c r="AD29" i="51"/>
  <c r="AA29" i="51"/>
  <c r="X29" i="51"/>
  <c r="W29" i="51"/>
  <c r="V29" i="51"/>
  <c r="S29" i="51"/>
  <c r="P29" i="51"/>
  <c r="O29" i="51"/>
  <c r="N29" i="51"/>
  <c r="K29" i="51"/>
  <c r="H29" i="51"/>
  <c r="AG28" i="51"/>
  <c r="AD28" i="51"/>
  <c r="AA28" i="51"/>
  <c r="X28" i="51"/>
  <c r="W28" i="51"/>
  <c r="V28" i="51"/>
  <c r="S28" i="51"/>
  <c r="P28" i="51"/>
  <c r="O28" i="51"/>
  <c r="N28" i="51"/>
  <c r="K28" i="51"/>
  <c r="H28" i="51"/>
  <c r="AG27" i="51"/>
  <c r="AD27" i="51"/>
  <c r="AA27" i="51"/>
  <c r="X27" i="51"/>
  <c r="W27" i="51"/>
  <c r="V27" i="51"/>
  <c r="S27" i="51"/>
  <c r="P27" i="51"/>
  <c r="O27" i="51"/>
  <c r="N27" i="51"/>
  <c r="K27" i="51"/>
  <c r="H27" i="51"/>
  <c r="AG26" i="51"/>
  <c r="AD26" i="51"/>
  <c r="AA26" i="51"/>
  <c r="X26" i="51"/>
  <c r="W26" i="51"/>
  <c r="V26" i="51"/>
  <c r="S26" i="51"/>
  <c r="P26" i="51"/>
  <c r="O26" i="51"/>
  <c r="N26" i="51"/>
  <c r="K26" i="51"/>
  <c r="H26" i="51"/>
  <c r="AG25" i="51"/>
  <c r="AD25" i="51"/>
  <c r="AA25" i="51"/>
  <c r="X25" i="51"/>
  <c r="W25" i="51"/>
  <c r="V25" i="51"/>
  <c r="S25" i="51"/>
  <c r="P25" i="51"/>
  <c r="O25" i="51"/>
  <c r="N25" i="51"/>
  <c r="K25" i="51"/>
  <c r="H25" i="51"/>
  <c r="AG24" i="51"/>
  <c r="AD24" i="51"/>
  <c r="AA24" i="51"/>
  <c r="X24" i="51"/>
  <c r="W24" i="51"/>
  <c r="V24" i="51"/>
  <c r="S24" i="51"/>
  <c r="P24" i="51"/>
  <c r="O24" i="51"/>
  <c r="N24" i="51"/>
  <c r="K24" i="51"/>
  <c r="H24" i="51"/>
  <c r="AG23" i="51"/>
  <c r="AD23" i="51"/>
  <c r="AA23" i="51"/>
  <c r="X23" i="51"/>
  <c r="W23" i="51"/>
  <c r="V23" i="51"/>
  <c r="S23" i="51"/>
  <c r="P23" i="51"/>
  <c r="O23" i="51"/>
  <c r="N23" i="51"/>
  <c r="K23" i="51"/>
  <c r="H23" i="51"/>
  <c r="AG22" i="51"/>
  <c r="AD22" i="51"/>
  <c r="AA22" i="51"/>
  <c r="X22" i="51"/>
  <c r="W22" i="51"/>
  <c r="V22" i="51"/>
  <c r="S22" i="51"/>
  <c r="P22" i="51"/>
  <c r="O22" i="51"/>
  <c r="N22" i="51"/>
  <c r="K22" i="51"/>
  <c r="H22" i="51"/>
  <c r="AG21" i="51"/>
  <c r="AD21" i="51"/>
  <c r="AA21" i="51"/>
  <c r="X21" i="51"/>
  <c r="W21" i="51"/>
  <c r="V21" i="51"/>
  <c r="S21" i="51"/>
  <c r="P21" i="51"/>
  <c r="O21" i="51"/>
  <c r="N21" i="51"/>
  <c r="K21" i="51"/>
  <c r="H21" i="51"/>
  <c r="AG20" i="51"/>
  <c r="AD20" i="51"/>
  <c r="AA20" i="51"/>
  <c r="X20" i="51"/>
  <c r="W20" i="51"/>
  <c r="V20" i="51"/>
  <c r="S20" i="51"/>
  <c r="P20" i="51"/>
  <c r="O20" i="51"/>
  <c r="N20" i="51"/>
  <c r="K20" i="51"/>
  <c r="H20" i="51"/>
  <c r="AG19" i="51"/>
  <c r="AD19" i="51"/>
  <c r="AA19" i="51"/>
  <c r="X19" i="51"/>
  <c r="W19" i="51"/>
  <c r="V19" i="51"/>
  <c r="S19" i="51"/>
  <c r="P19" i="51"/>
  <c r="O19" i="51"/>
  <c r="N19" i="51"/>
  <c r="K19" i="51"/>
  <c r="H19" i="51"/>
  <c r="AG18" i="51"/>
  <c r="AD18" i="51"/>
  <c r="AA18" i="51"/>
  <c r="X18" i="51"/>
  <c r="W18" i="51"/>
  <c r="V18" i="51"/>
  <c r="S18" i="51"/>
  <c r="P18" i="51"/>
  <c r="O18" i="51"/>
  <c r="N18" i="51"/>
  <c r="K18" i="51"/>
  <c r="H18" i="51"/>
  <c r="AG17" i="51"/>
  <c r="AD17" i="51"/>
  <c r="AA17" i="51"/>
  <c r="X17" i="51"/>
  <c r="W17" i="51"/>
  <c r="V17" i="51"/>
  <c r="S17" i="51"/>
  <c r="P17" i="51"/>
  <c r="O17" i="51"/>
  <c r="N17" i="51"/>
  <c r="K17" i="51"/>
  <c r="H17" i="51"/>
  <c r="AG16" i="51"/>
  <c r="AD16" i="51"/>
  <c r="AA16" i="51"/>
  <c r="X16" i="51"/>
  <c r="W16" i="51"/>
  <c r="V16" i="51"/>
  <c r="S16" i="51"/>
  <c r="P16" i="51"/>
  <c r="O16" i="51"/>
  <c r="N16" i="51"/>
  <c r="K16" i="51"/>
  <c r="H16" i="51"/>
  <c r="AG15" i="51"/>
  <c r="AD15" i="51"/>
  <c r="AA15" i="51"/>
  <c r="X15" i="51"/>
  <c r="W15" i="51"/>
  <c r="V15" i="51"/>
  <c r="S15" i="51"/>
  <c r="P15" i="51"/>
  <c r="O15" i="51"/>
  <c r="N15" i="51"/>
  <c r="K15" i="51"/>
  <c r="H15" i="51"/>
  <c r="AG14" i="51"/>
  <c r="AD14" i="51"/>
  <c r="AA14" i="51"/>
  <c r="X14" i="51"/>
  <c r="W14" i="51"/>
  <c r="V14" i="51"/>
  <c r="S14" i="51"/>
  <c r="P14" i="51"/>
  <c r="O14" i="51"/>
  <c r="N14" i="51"/>
  <c r="K14" i="51"/>
  <c r="H14" i="51"/>
  <c r="AG13" i="51"/>
  <c r="AD13" i="51"/>
  <c r="AA13" i="51"/>
  <c r="X13" i="51"/>
  <c r="W13" i="51"/>
  <c r="V13" i="51"/>
  <c r="S13" i="51"/>
  <c r="P13" i="51"/>
  <c r="O13" i="51"/>
  <c r="N13" i="51"/>
  <c r="K13" i="51"/>
  <c r="H13" i="51"/>
  <c r="AG12" i="51"/>
  <c r="AD12" i="51"/>
  <c r="AA12" i="51"/>
  <c r="X12" i="51"/>
  <c r="W12" i="51"/>
  <c r="V12" i="51"/>
  <c r="S12" i="51"/>
  <c r="P12" i="51"/>
  <c r="O12" i="51"/>
  <c r="N12" i="51"/>
  <c r="K12" i="51"/>
  <c r="H12" i="51"/>
  <c r="AG11" i="51"/>
  <c r="AD11" i="51"/>
  <c r="AA11" i="51"/>
  <c r="X11" i="51"/>
  <c r="W11" i="51"/>
  <c r="V11" i="51"/>
  <c r="S11" i="51"/>
  <c r="P11" i="51"/>
  <c r="O11" i="51"/>
  <c r="N11" i="51"/>
  <c r="K11" i="51"/>
  <c r="H11" i="51"/>
  <c r="AG10" i="51"/>
  <c r="AD10" i="51"/>
  <c r="AA10" i="51"/>
  <c r="X10" i="51"/>
  <c r="W10" i="51"/>
  <c r="V10" i="51"/>
  <c r="S10" i="51"/>
  <c r="P10" i="51"/>
  <c r="O10" i="51"/>
  <c r="N10" i="51"/>
  <c r="K10" i="51"/>
  <c r="H10" i="51"/>
  <c r="AG9" i="51"/>
  <c r="AD9" i="51"/>
  <c r="AA9" i="51"/>
  <c r="X9" i="51"/>
  <c r="W9" i="51"/>
  <c r="V9" i="51"/>
  <c r="S9" i="51"/>
  <c r="P9" i="51"/>
  <c r="O9" i="51"/>
  <c r="N9" i="51"/>
  <c r="K9" i="51"/>
  <c r="H9" i="51"/>
  <c r="AG8" i="51"/>
  <c r="AD8" i="51"/>
  <c r="AA8" i="51"/>
  <c r="X8" i="51"/>
  <c r="W8" i="51"/>
  <c r="V8" i="51"/>
  <c r="S8" i="51"/>
  <c r="P8" i="51"/>
  <c r="O8" i="51"/>
  <c r="N8" i="51"/>
  <c r="K8" i="51"/>
  <c r="H8" i="51"/>
  <c r="AG7" i="51"/>
  <c r="AD7" i="51"/>
  <c r="AA7" i="51"/>
  <c r="X7" i="51"/>
  <c r="W7" i="51"/>
  <c r="V7" i="51"/>
  <c r="S7" i="51"/>
  <c r="P7" i="51"/>
  <c r="O7" i="51"/>
  <c r="N7" i="51"/>
  <c r="K7" i="51"/>
  <c r="H7" i="51"/>
  <c r="AG40" i="50"/>
  <c r="AD40" i="50"/>
  <c r="AA40" i="50"/>
  <c r="X40" i="50"/>
  <c r="W40" i="50"/>
  <c r="V40" i="50"/>
  <c r="S40" i="50"/>
  <c r="P40" i="50"/>
  <c r="O40" i="50"/>
  <c r="N40" i="50"/>
  <c r="K40" i="50"/>
  <c r="H40" i="50"/>
  <c r="AG39" i="50"/>
  <c r="AD39" i="50"/>
  <c r="AA39" i="50"/>
  <c r="X39" i="50"/>
  <c r="W39" i="50"/>
  <c r="V39" i="50"/>
  <c r="S39" i="50"/>
  <c r="P39" i="50"/>
  <c r="O39" i="50"/>
  <c r="N39" i="50"/>
  <c r="K39" i="50"/>
  <c r="H39" i="50"/>
  <c r="AG38" i="50"/>
  <c r="AD38" i="50"/>
  <c r="AA38" i="50"/>
  <c r="X38" i="50"/>
  <c r="W38" i="50"/>
  <c r="V38" i="50"/>
  <c r="S38" i="50"/>
  <c r="P38" i="50"/>
  <c r="O38" i="50"/>
  <c r="N38" i="50"/>
  <c r="K38" i="50"/>
  <c r="H38" i="50"/>
  <c r="AG37" i="50"/>
  <c r="AD37" i="50"/>
  <c r="AA37" i="50"/>
  <c r="X37" i="50"/>
  <c r="W37" i="50"/>
  <c r="V37" i="50"/>
  <c r="S37" i="50"/>
  <c r="P37" i="50"/>
  <c r="O37" i="50"/>
  <c r="N37" i="50"/>
  <c r="K37" i="50"/>
  <c r="H37" i="50"/>
  <c r="AG36" i="50"/>
  <c r="AD36" i="50"/>
  <c r="AA36" i="50"/>
  <c r="X36" i="50"/>
  <c r="W36" i="50"/>
  <c r="V36" i="50"/>
  <c r="S36" i="50"/>
  <c r="P36" i="50"/>
  <c r="O36" i="50"/>
  <c r="N36" i="50"/>
  <c r="K36" i="50"/>
  <c r="H36" i="50"/>
  <c r="AG35" i="50"/>
  <c r="AD35" i="50"/>
  <c r="AA35" i="50"/>
  <c r="X35" i="50"/>
  <c r="W35" i="50"/>
  <c r="V35" i="50"/>
  <c r="S35" i="50"/>
  <c r="P35" i="50"/>
  <c r="O35" i="50"/>
  <c r="N35" i="50"/>
  <c r="K35" i="50"/>
  <c r="H35" i="50"/>
  <c r="AG34" i="50"/>
  <c r="AD34" i="50"/>
  <c r="AA34" i="50"/>
  <c r="X34" i="50"/>
  <c r="W34" i="50"/>
  <c r="V34" i="50"/>
  <c r="S34" i="50"/>
  <c r="P34" i="50"/>
  <c r="O34" i="50"/>
  <c r="N34" i="50"/>
  <c r="K34" i="50"/>
  <c r="H34" i="50"/>
  <c r="AG33" i="50"/>
  <c r="AD33" i="50"/>
  <c r="AA33" i="50"/>
  <c r="X33" i="50"/>
  <c r="W33" i="50"/>
  <c r="V33" i="50"/>
  <c r="S33" i="50"/>
  <c r="P33" i="50"/>
  <c r="O33" i="50"/>
  <c r="N33" i="50"/>
  <c r="K33" i="50"/>
  <c r="H33" i="50"/>
  <c r="AG32" i="50"/>
  <c r="AD32" i="50"/>
  <c r="AA32" i="50"/>
  <c r="X32" i="50"/>
  <c r="W32" i="50"/>
  <c r="V32" i="50"/>
  <c r="S32" i="50"/>
  <c r="P32" i="50"/>
  <c r="O32" i="50"/>
  <c r="N32" i="50"/>
  <c r="K32" i="50"/>
  <c r="H32" i="50"/>
  <c r="AG31" i="50"/>
  <c r="AD31" i="50"/>
  <c r="AA31" i="50"/>
  <c r="X31" i="50"/>
  <c r="W31" i="50"/>
  <c r="V31" i="50"/>
  <c r="S31" i="50"/>
  <c r="P31" i="50"/>
  <c r="O31" i="50"/>
  <c r="N31" i="50"/>
  <c r="K31" i="50"/>
  <c r="H31" i="50"/>
  <c r="AG30" i="50"/>
  <c r="AD30" i="50"/>
  <c r="AA30" i="50"/>
  <c r="X30" i="50"/>
  <c r="W30" i="50"/>
  <c r="V30" i="50"/>
  <c r="S30" i="50"/>
  <c r="P30" i="50"/>
  <c r="O30" i="50"/>
  <c r="N30" i="50"/>
  <c r="K30" i="50"/>
  <c r="H30" i="50"/>
  <c r="AG29" i="50"/>
  <c r="AD29" i="50"/>
  <c r="AA29" i="50"/>
  <c r="X29" i="50"/>
  <c r="W29" i="50"/>
  <c r="V29" i="50"/>
  <c r="S29" i="50"/>
  <c r="P29" i="50"/>
  <c r="O29" i="50"/>
  <c r="N29" i="50"/>
  <c r="K29" i="50"/>
  <c r="H29" i="50"/>
  <c r="AG28" i="50"/>
  <c r="AD28" i="50"/>
  <c r="AA28" i="50"/>
  <c r="X28" i="50"/>
  <c r="W28" i="50"/>
  <c r="V28" i="50"/>
  <c r="S28" i="50"/>
  <c r="P28" i="50"/>
  <c r="O28" i="50"/>
  <c r="N28" i="50"/>
  <c r="K28" i="50"/>
  <c r="H28" i="50"/>
  <c r="AG27" i="50"/>
  <c r="AD27" i="50"/>
  <c r="AA27" i="50"/>
  <c r="X27" i="50"/>
  <c r="W27" i="50"/>
  <c r="V27" i="50"/>
  <c r="S27" i="50"/>
  <c r="P27" i="50"/>
  <c r="O27" i="50"/>
  <c r="N27" i="50"/>
  <c r="K27" i="50"/>
  <c r="H27" i="50"/>
  <c r="AG26" i="50"/>
  <c r="AD26" i="50"/>
  <c r="AA26" i="50"/>
  <c r="X26" i="50"/>
  <c r="W26" i="50"/>
  <c r="V26" i="50"/>
  <c r="S26" i="50"/>
  <c r="P26" i="50"/>
  <c r="O26" i="50"/>
  <c r="N26" i="50"/>
  <c r="K26" i="50"/>
  <c r="H26" i="50"/>
  <c r="AG25" i="50"/>
  <c r="AD25" i="50"/>
  <c r="AA25" i="50"/>
  <c r="X25" i="50"/>
  <c r="W25" i="50"/>
  <c r="V25" i="50"/>
  <c r="S25" i="50"/>
  <c r="P25" i="50"/>
  <c r="O25" i="50"/>
  <c r="N25" i="50"/>
  <c r="K25" i="50"/>
  <c r="H25" i="50"/>
  <c r="AG24" i="50"/>
  <c r="AD24" i="50"/>
  <c r="AA24" i="50"/>
  <c r="X24" i="50"/>
  <c r="W24" i="50"/>
  <c r="V24" i="50"/>
  <c r="S24" i="50"/>
  <c r="P24" i="50"/>
  <c r="O24" i="50"/>
  <c r="N24" i="50"/>
  <c r="K24" i="50"/>
  <c r="H24" i="50"/>
  <c r="AG23" i="50"/>
  <c r="AD23" i="50"/>
  <c r="AA23" i="50"/>
  <c r="X23" i="50"/>
  <c r="W23" i="50"/>
  <c r="V23" i="50"/>
  <c r="S23" i="50"/>
  <c r="P23" i="50"/>
  <c r="O23" i="50"/>
  <c r="N23" i="50"/>
  <c r="K23" i="50"/>
  <c r="H23" i="50"/>
  <c r="AG22" i="50"/>
  <c r="AD22" i="50"/>
  <c r="AA22" i="50"/>
  <c r="X22" i="50"/>
  <c r="W22" i="50"/>
  <c r="V22" i="50"/>
  <c r="S22" i="50"/>
  <c r="P22" i="50"/>
  <c r="O22" i="50"/>
  <c r="N22" i="50"/>
  <c r="K22" i="50"/>
  <c r="H22" i="50"/>
  <c r="AG21" i="50"/>
  <c r="AD21" i="50"/>
  <c r="AA21" i="50"/>
  <c r="X21" i="50"/>
  <c r="W21" i="50"/>
  <c r="V21" i="50"/>
  <c r="S21" i="50"/>
  <c r="P21" i="50"/>
  <c r="O21" i="50"/>
  <c r="N21" i="50"/>
  <c r="K21" i="50"/>
  <c r="H21" i="50"/>
  <c r="AG20" i="50"/>
  <c r="AD20" i="50"/>
  <c r="AA20" i="50"/>
  <c r="X20" i="50"/>
  <c r="W20" i="50"/>
  <c r="V20" i="50"/>
  <c r="S20" i="50"/>
  <c r="P20" i="50"/>
  <c r="O20" i="50"/>
  <c r="N20" i="50"/>
  <c r="K20" i="50"/>
  <c r="H20" i="50"/>
  <c r="AG19" i="50"/>
  <c r="AD19" i="50"/>
  <c r="AA19" i="50"/>
  <c r="X19" i="50"/>
  <c r="W19" i="50"/>
  <c r="V19" i="50"/>
  <c r="S19" i="50"/>
  <c r="P19" i="50"/>
  <c r="O19" i="50"/>
  <c r="N19" i="50"/>
  <c r="K19" i="50"/>
  <c r="H19" i="50"/>
  <c r="AG18" i="50"/>
  <c r="AD18" i="50"/>
  <c r="AA18" i="50"/>
  <c r="X18" i="50"/>
  <c r="W18" i="50"/>
  <c r="V18" i="50"/>
  <c r="S18" i="50"/>
  <c r="P18" i="50"/>
  <c r="O18" i="50"/>
  <c r="N18" i="50"/>
  <c r="K18" i="50"/>
  <c r="H18" i="50"/>
  <c r="AG17" i="50"/>
  <c r="AD17" i="50"/>
  <c r="AA17" i="50"/>
  <c r="X17" i="50"/>
  <c r="W17" i="50"/>
  <c r="V17" i="50"/>
  <c r="S17" i="50"/>
  <c r="P17" i="50"/>
  <c r="O17" i="50"/>
  <c r="N17" i="50"/>
  <c r="K17" i="50"/>
  <c r="H17" i="50"/>
  <c r="AG16" i="50"/>
  <c r="AD16" i="50"/>
  <c r="AA16" i="50"/>
  <c r="X16" i="50"/>
  <c r="W16" i="50"/>
  <c r="V16" i="50"/>
  <c r="S16" i="50"/>
  <c r="P16" i="50"/>
  <c r="O16" i="50"/>
  <c r="N16" i="50"/>
  <c r="K16" i="50"/>
  <c r="H16" i="50"/>
  <c r="AG15" i="50"/>
  <c r="AD15" i="50"/>
  <c r="AA15" i="50"/>
  <c r="X15" i="50"/>
  <c r="W15" i="50"/>
  <c r="V15" i="50"/>
  <c r="S15" i="50"/>
  <c r="P15" i="50"/>
  <c r="O15" i="50"/>
  <c r="N15" i="50"/>
  <c r="K15" i="50"/>
  <c r="H15" i="50"/>
  <c r="AG14" i="50"/>
  <c r="AD14" i="50"/>
  <c r="AA14" i="50"/>
  <c r="X14" i="50"/>
  <c r="W14" i="50"/>
  <c r="V14" i="50"/>
  <c r="S14" i="50"/>
  <c r="P14" i="50"/>
  <c r="O14" i="50"/>
  <c r="N14" i="50"/>
  <c r="K14" i="50"/>
  <c r="H14" i="50"/>
  <c r="AG13" i="50"/>
  <c r="AD13" i="50"/>
  <c r="AA13" i="50"/>
  <c r="X13" i="50"/>
  <c r="W13" i="50"/>
  <c r="V13" i="50"/>
  <c r="S13" i="50"/>
  <c r="P13" i="50"/>
  <c r="O13" i="50"/>
  <c r="N13" i="50"/>
  <c r="K13" i="50"/>
  <c r="H13" i="50"/>
  <c r="AG12" i="50"/>
  <c r="AD12" i="50"/>
  <c r="AA12" i="50"/>
  <c r="X12" i="50"/>
  <c r="W12" i="50"/>
  <c r="V12" i="50"/>
  <c r="S12" i="50"/>
  <c r="P12" i="50"/>
  <c r="O12" i="50"/>
  <c r="N12" i="50"/>
  <c r="K12" i="50"/>
  <c r="H12" i="50"/>
  <c r="AG11" i="50"/>
  <c r="AD11" i="50"/>
  <c r="AA11" i="50"/>
  <c r="X11" i="50"/>
  <c r="W11" i="50"/>
  <c r="V11" i="50"/>
  <c r="S11" i="50"/>
  <c r="P11" i="50"/>
  <c r="O11" i="50"/>
  <c r="N11" i="50"/>
  <c r="K11" i="50"/>
  <c r="H11" i="50"/>
  <c r="AG10" i="50"/>
  <c r="AD10" i="50"/>
  <c r="AA10" i="50"/>
  <c r="X10" i="50"/>
  <c r="W10" i="50"/>
  <c r="V10" i="50"/>
  <c r="S10" i="50"/>
  <c r="P10" i="50"/>
  <c r="O10" i="50"/>
  <c r="N10" i="50"/>
  <c r="K10" i="50"/>
  <c r="H10" i="50"/>
  <c r="AG9" i="50"/>
  <c r="AD9" i="50"/>
  <c r="AA9" i="50"/>
  <c r="X9" i="50"/>
  <c r="W9" i="50"/>
  <c r="V9" i="50"/>
  <c r="S9" i="50"/>
  <c r="P9" i="50"/>
  <c r="O9" i="50"/>
  <c r="N9" i="50"/>
  <c r="K9" i="50"/>
  <c r="H9" i="50"/>
  <c r="AG8" i="50"/>
  <c r="AD8" i="50"/>
  <c r="AA8" i="50"/>
  <c r="X8" i="50"/>
  <c r="W8" i="50"/>
  <c r="V8" i="50"/>
  <c r="S8" i="50"/>
  <c r="P8" i="50"/>
  <c r="O8" i="50"/>
  <c r="N8" i="50"/>
  <c r="K8" i="50"/>
  <c r="H8" i="50"/>
  <c r="AG7" i="50"/>
  <c r="AD7" i="50"/>
  <c r="AA7" i="50"/>
  <c r="X7" i="50"/>
  <c r="W7" i="50"/>
  <c r="V7" i="50"/>
  <c r="S7" i="50"/>
  <c r="P7" i="50"/>
  <c r="O7" i="50"/>
  <c r="N7" i="50"/>
  <c r="K7" i="50"/>
  <c r="H7" i="50"/>
  <c r="AG40" i="49"/>
  <c r="AD40" i="49"/>
  <c r="AA40" i="49"/>
  <c r="X40" i="49"/>
  <c r="W40" i="49"/>
  <c r="V40" i="49"/>
  <c r="S40" i="49"/>
  <c r="P40" i="49"/>
  <c r="O40" i="49"/>
  <c r="N40" i="49"/>
  <c r="K40" i="49"/>
  <c r="H40" i="49"/>
  <c r="AG39" i="49"/>
  <c r="AD39" i="49"/>
  <c r="AA39" i="49"/>
  <c r="X39" i="49"/>
  <c r="W39" i="49"/>
  <c r="V39" i="49"/>
  <c r="S39" i="49"/>
  <c r="P39" i="49"/>
  <c r="O39" i="49"/>
  <c r="N39" i="49"/>
  <c r="K39" i="49"/>
  <c r="H39" i="49"/>
  <c r="AG38" i="49"/>
  <c r="AD38" i="49"/>
  <c r="AA38" i="49"/>
  <c r="X38" i="49"/>
  <c r="W38" i="49"/>
  <c r="V38" i="49"/>
  <c r="S38" i="49"/>
  <c r="P38" i="49"/>
  <c r="O38" i="49"/>
  <c r="N38" i="49"/>
  <c r="K38" i="49"/>
  <c r="H38" i="49"/>
  <c r="AG37" i="49"/>
  <c r="AD37" i="49"/>
  <c r="AA37" i="49"/>
  <c r="X37" i="49"/>
  <c r="W37" i="49"/>
  <c r="V37" i="49"/>
  <c r="S37" i="49"/>
  <c r="P37" i="49"/>
  <c r="O37" i="49"/>
  <c r="N37" i="49"/>
  <c r="K37" i="49"/>
  <c r="H37" i="49"/>
  <c r="AG36" i="49"/>
  <c r="AD36" i="49"/>
  <c r="AA36" i="49"/>
  <c r="X36" i="49"/>
  <c r="W36" i="49"/>
  <c r="V36" i="49"/>
  <c r="S36" i="49"/>
  <c r="P36" i="49"/>
  <c r="O36" i="49"/>
  <c r="N36" i="49"/>
  <c r="K36" i="49"/>
  <c r="H36" i="49"/>
  <c r="AG35" i="49"/>
  <c r="AD35" i="49"/>
  <c r="AA35" i="49"/>
  <c r="X35" i="49"/>
  <c r="W35" i="49"/>
  <c r="V35" i="49"/>
  <c r="S35" i="49"/>
  <c r="P35" i="49"/>
  <c r="O35" i="49"/>
  <c r="N35" i="49"/>
  <c r="K35" i="49"/>
  <c r="H35" i="49"/>
  <c r="AG34" i="49"/>
  <c r="AD34" i="49"/>
  <c r="AA34" i="49"/>
  <c r="X34" i="49"/>
  <c r="W34" i="49"/>
  <c r="V34" i="49"/>
  <c r="S34" i="49"/>
  <c r="P34" i="49"/>
  <c r="O34" i="49"/>
  <c r="N34" i="49"/>
  <c r="K34" i="49"/>
  <c r="H34" i="49"/>
  <c r="AG33" i="49"/>
  <c r="AD33" i="49"/>
  <c r="AA33" i="49"/>
  <c r="X33" i="49"/>
  <c r="W33" i="49"/>
  <c r="V33" i="49"/>
  <c r="S33" i="49"/>
  <c r="P33" i="49"/>
  <c r="O33" i="49"/>
  <c r="N33" i="49"/>
  <c r="K33" i="49"/>
  <c r="H33" i="49"/>
  <c r="AG32" i="49"/>
  <c r="AD32" i="49"/>
  <c r="AA32" i="49"/>
  <c r="X32" i="49"/>
  <c r="W32" i="49"/>
  <c r="V32" i="49"/>
  <c r="S32" i="49"/>
  <c r="P32" i="49"/>
  <c r="O32" i="49"/>
  <c r="N32" i="49"/>
  <c r="K32" i="49"/>
  <c r="H32" i="49"/>
  <c r="AG31" i="49"/>
  <c r="AD31" i="49"/>
  <c r="AA31" i="49"/>
  <c r="X31" i="49"/>
  <c r="W31" i="49"/>
  <c r="V31" i="49"/>
  <c r="S31" i="49"/>
  <c r="P31" i="49"/>
  <c r="O31" i="49"/>
  <c r="N31" i="49"/>
  <c r="K31" i="49"/>
  <c r="H31" i="49"/>
  <c r="AG30" i="49"/>
  <c r="AD30" i="49"/>
  <c r="AA30" i="49"/>
  <c r="X30" i="49"/>
  <c r="W30" i="49"/>
  <c r="V30" i="49"/>
  <c r="S30" i="49"/>
  <c r="P30" i="49"/>
  <c r="O30" i="49"/>
  <c r="N30" i="49"/>
  <c r="K30" i="49"/>
  <c r="H30" i="49"/>
  <c r="AG29" i="49"/>
  <c r="AD29" i="49"/>
  <c r="AA29" i="49"/>
  <c r="X29" i="49"/>
  <c r="W29" i="49"/>
  <c r="V29" i="49"/>
  <c r="S29" i="49"/>
  <c r="P29" i="49"/>
  <c r="O29" i="49"/>
  <c r="N29" i="49"/>
  <c r="K29" i="49"/>
  <c r="H29" i="49"/>
  <c r="AG28" i="49"/>
  <c r="AD28" i="49"/>
  <c r="AA28" i="49"/>
  <c r="X28" i="49"/>
  <c r="W28" i="49"/>
  <c r="V28" i="49"/>
  <c r="S28" i="49"/>
  <c r="P28" i="49"/>
  <c r="O28" i="49"/>
  <c r="N28" i="49"/>
  <c r="K28" i="49"/>
  <c r="H28" i="49"/>
  <c r="AG27" i="49"/>
  <c r="AD27" i="49"/>
  <c r="AA27" i="49"/>
  <c r="X27" i="49"/>
  <c r="W27" i="49"/>
  <c r="V27" i="49"/>
  <c r="S27" i="49"/>
  <c r="P27" i="49"/>
  <c r="O27" i="49"/>
  <c r="N27" i="49"/>
  <c r="K27" i="49"/>
  <c r="H27" i="49"/>
  <c r="AG26" i="49"/>
  <c r="AD26" i="49"/>
  <c r="AA26" i="49"/>
  <c r="X26" i="49"/>
  <c r="W26" i="49"/>
  <c r="V26" i="49"/>
  <c r="S26" i="49"/>
  <c r="P26" i="49"/>
  <c r="O26" i="49"/>
  <c r="N26" i="49"/>
  <c r="K26" i="49"/>
  <c r="H26" i="49"/>
  <c r="AG25" i="49"/>
  <c r="AD25" i="49"/>
  <c r="AA25" i="49"/>
  <c r="X25" i="49"/>
  <c r="W25" i="49"/>
  <c r="V25" i="49"/>
  <c r="S25" i="49"/>
  <c r="P25" i="49"/>
  <c r="O25" i="49"/>
  <c r="N25" i="49"/>
  <c r="K25" i="49"/>
  <c r="H25" i="49"/>
  <c r="AG24" i="49"/>
  <c r="AD24" i="49"/>
  <c r="AA24" i="49"/>
  <c r="X24" i="49"/>
  <c r="W24" i="49"/>
  <c r="V24" i="49"/>
  <c r="S24" i="49"/>
  <c r="P24" i="49"/>
  <c r="O24" i="49"/>
  <c r="N24" i="49"/>
  <c r="K24" i="49"/>
  <c r="H24" i="49"/>
  <c r="AG23" i="49"/>
  <c r="AD23" i="49"/>
  <c r="AA23" i="49"/>
  <c r="X23" i="49"/>
  <c r="W23" i="49"/>
  <c r="V23" i="49"/>
  <c r="S23" i="49"/>
  <c r="P23" i="49"/>
  <c r="O23" i="49"/>
  <c r="N23" i="49"/>
  <c r="K23" i="49"/>
  <c r="H23" i="49"/>
  <c r="AG22" i="49"/>
  <c r="AD22" i="49"/>
  <c r="AA22" i="49"/>
  <c r="X22" i="49"/>
  <c r="W22" i="49"/>
  <c r="V22" i="49"/>
  <c r="S22" i="49"/>
  <c r="P22" i="49"/>
  <c r="O22" i="49"/>
  <c r="N22" i="49"/>
  <c r="K22" i="49"/>
  <c r="H22" i="49"/>
  <c r="AG21" i="49"/>
  <c r="AD21" i="49"/>
  <c r="AA21" i="49"/>
  <c r="X21" i="49"/>
  <c r="W21" i="49"/>
  <c r="V21" i="49"/>
  <c r="S21" i="49"/>
  <c r="P21" i="49"/>
  <c r="O21" i="49"/>
  <c r="N21" i="49"/>
  <c r="K21" i="49"/>
  <c r="H21" i="49"/>
  <c r="AG20" i="49"/>
  <c r="AD20" i="49"/>
  <c r="AA20" i="49"/>
  <c r="X20" i="49"/>
  <c r="W20" i="49"/>
  <c r="V20" i="49"/>
  <c r="S20" i="49"/>
  <c r="P20" i="49"/>
  <c r="O20" i="49"/>
  <c r="N20" i="49"/>
  <c r="K20" i="49"/>
  <c r="H20" i="49"/>
  <c r="AG19" i="49"/>
  <c r="AD19" i="49"/>
  <c r="AA19" i="49"/>
  <c r="X19" i="49"/>
  <c r="W19" i="49"/>
  <c r="V19" i="49"/>
  <c r="S19" i="49"/>
  <c r="P19" i="49"/>
  <c r="O19" i="49"/>
  <c r="N19" i="49"/>
  <c r="K19" i="49"/>
  <c r="H19" i="49"/>
  <c r="AG18" i="49"/>
  <c r="AD18" i="49"/>
  <c r="AA18" i="49"/>
  <c r="X18" i="49"/>
  <c r="W18" i="49"/>
  <c r="V18" i="49"/>
  <c r="S18" i="49"/>
  <c r="P18" i="49"/>
  <c r="O18" i="49"/>
  <c r="N18" i="49"/>
  <c r="K18" i="49"/>
  <c r="H18" i="49"/>
  <c r="AG17" i="49"/>
  <c r="AD17" i="49"/>
  <c r="AA17" i="49"/>
  <c r="X17" i="49"/>
  <c r="W17" i="49"/>
  <c r="V17" i="49"/>
  <c r="S17" i="49"/>
  <c r="P17" i="49"/>
  <c r="O17" i="49"/>
  <c r="N17" i="49"/>
  <c r="K17" i="49"/>
  <c r="H17" i="49"/>
  <c r="AG16" i="49"/>
  <c r="AD16" i="49"/>
  <c r="AA16" i="49"/>
  <c r="X16" i="49"/>
  <c r="W16" i="49"/>
  <c r="V16" i="49"/>
  <c r="S16" i="49"/>
  <c r="P16" i="49"/>
  <c r="O16" i="49"/>
  <c r="N16" i="49"/>
  <c r="K16" i="49"/>
  <c r="H16" i="49"/>
  <c r="AG15" i="49"/>
  <c r="AD15" i="49"/>
  <c r="AA15" i="49"/>
  <c r="X15" i="49"/>
  <c r="W15" i="49"/>
  <c r="V15" i="49"/>
  <c r="S15" i="49"/>
  <c r="P15" i="49"/>
  <c r="O15" i="49"/>
  <c r="N15" i="49"/>
  <c r="K15" i="49"/>
  <c r="H15" i="49"/>
  <c r="AG14" i="49"/>
  <c r="AD14" i="49"/>
  <c r="AA14" i="49"/>
  <c r="X14" i="49"/>
  <c r="W14" i="49"/>
  <c r="V14" i="49"/>
  <c r="S14" i="49"/>
  <c r="P14" i="49"/>
  <c r="O14" i="49"/>
  <c r="N14" i="49"/>
  <c r="K14" i="49"/>
  <c r="H14" i="49"/>
  <c r="AG13" i="49"/>
  <c r="AD13" i="49"/>
  <c r="AA13" i="49"/>
  <c r="X13" i="49"/>
  <c r="W13" i="49"/>
  <c r="V13" i="49"/>
  <c r="S13" i="49"/>
  <c r="P13" i="49"/>
  <c r="O13" i="49"/>
  <c r="N13" i="49"/>
  <c r="K13" i="49"/>
  <c r="H13" i="49"/>
  <c r="AG12" i="49"/>
  <c r="AD12" i="49"/>
  <c r="AA12" i="49"/>
  <c r="X12" i="49"/>
  <c r="W12" i="49"/>
  <c r="V12" i="49"/>
  <c r="S12" i="49"/>
  <c r="P12" i="49"/>
  <c r="O12" i="49"/>
  <c r="N12" i="49"/>
  <c r="K12" i="49"/>
  <c r="H12" i="49"/>
  <c r="AG11" i="49"/>
  <c r="AD11" i="49"/>
  <c r="AA11" i="49"/>
  <c r="X11" i="49"/>
  <c r="W11" i="49"/>
  <c r="V11" i="49"/>
  <c r="S11" i="49"/>
  <c r="P11" i="49"/>
  <c r="O11" i="49"/>
  <c r="N11" i="49"/>
  <c r="K11" i="49"/>
  <c r="H11" i="49"/>
  <c r="AG10" i="49"/>
  <c r="AD10" i="49"/>
  <c r="AA10" i="49"/>
  <c r="X10" i="49"/>
  <c r="W10" i="49"/>
  <c r="V10" i="49"/>
  <c r="S10" i="49"/>
  <c r="P10" i="49"/>
  <c r="O10" i="49"/>
  <c r="N10" i="49"/>
  <c r="K10" i="49"/>
  <c r="H10" i="49"/>
  <c r="AG9" i="49"/>
  <c r="AD9" i="49"/>
  <c r="AA9" i="49"/>
  <c r="X9" i="49"/>
  <c r="W9" i="49"/>
  <c r="V9" i="49"/>
  <c r="S9" i="49"/>
  <c r="P9" i="49"/>
  <c r="O9" i="49"/>
  <c r="N9" i="49"/>
  <c r="K9" i="49"/>
  <c r="H9" i="49"/>
  <c r="AG8" i="49"/>
  <c r="AD8" i="49"/>
  <c r="AA8" i="49"/>
  <c r="X8" i="49"/>
  <c r="W8" i="49"/>
  <c r="V8" i="49"/>
  <c r="S8" i="49"/>
  <c r="P8" i="49"/>
  <c r="O8" i="49"/>
  <c r="N8" i="49"/>
  <c r="K8" i="49"/>
  <c r="H8" i="49"/>
  <c r="AG7" i="49"/>
  <c r="AD7" i="49"/>
  <c r="AA7" i="49"/>
  <c r="X7" i="49"/>
  <c r="W7" i="49"/>
  <c r="V7" i="49"/>
  <c r="S7" i="49"/>
  <c r="P7" i="49"/>
  <c r="O7" i="49"/>
  <c r="N7" i="49"/>
  <c r="K7" i="49"/>
  <c r="H7" i="49"/>
  <c r="AG40" i="48"/>
  <c r="AD40" i="48"/>
  <c r="AA40" i="48"/>
  <c r="X40" i="48"/>
  <c r="W40" i="48"/>
  <c r="V40" i="48"/>
  <c r="S40" i="48"/>
  <c r="P40" i="48"/>
  <c r="O40" i="48"/>
  <c r="N40" i="48"/>
  <c r="K40" i="48"/>
  <c r="H40" i="48"/>
  <c r="AG39" i="48"/>
  <c r="AD39" i="48"/>
  <c r="AA39" i="48"/>
  <c r="X39" i="48"/>
  <c r="W39" i="48"/>
  <c r="V39" i="48"/>
  <c r="S39" i="48"/>
  <c r="P39" i="48"/>
  <c r="O39" i="48"/>
  <c r="N39" i="48"/>
  <c r="K39" i="48"/>
  <c r="H39" i="48"/>
  <c r="AG38" i="48"/>
  <c r="AD38" i="48"/>
  <c r="AA38" i="48"/>
  <c r="X38" i="48"/>
  <c r="W38" i="48"/>
  <c r="V38" i="48"/>
  <c r="S38" i="48"/>
  <c r="P38" i="48"/>
  <c r="O38" i="48"/>
  <c r="N38" i="48"/>
  <c r="K38" i="48"/>
  <c r="H38" i="48"/>
  <c r="AG37" i="48"/>
  <c r="AD37" i="48"/>
  <c r="AA37" i="48"/>
  <c r="X37" i="48"/>
  <c r="W37" i="48"/>
  <c r="V37" i="48"/>
  <c r="S37" i="48"/>
  <c r="P37" i="48"/>
  <c r="O37" i="48"/>
  <c r="N37" i="48"/>
  <c r="K37" i="48"/>
  <c r="H37" i="48"/>
  <c r="AG36" i="48"/>
  <c r="AD36" i="48"/>
  <c r="AA36" i="48"/>
  <c r="X36" i="48"/>
  <c r="W36" i="48"/>
  <c r="V36" i="48"/>
  <c r="S36" i="48"/>
  <c r="P36" i="48"/>
  <c r="O36" i="48"/>
  <c r="N36" i="48"/>
  <c r="K36" i="48"/>
  <c r="H36" i="48"/>
  <c r="AG35" i="48"/>
  <c r="AD35" i="48"/>
  <c r="AA35" i="48"/>
  <c r="X35" i="48"/>
  <c r="W35" i="48"/>
  <c r="V35" i="48"/>
  <c r="S35" i="48"/>
  <c r="P35" i="48"/>
  <c r="O35" i="48"/>
  <c r="N35" i="48"/>
  <c r="K35" i="48"/>
  <c r="H35" i="48"/>
  <c r="AG34" i="48"/>
  <c r="AD34" i="48"/>
  <c r="AA34" i="48"/>
  <c r="X34" i="48"/>
  <c r="W34" i="48"/>
  <c r="V34" i="48"/>
  <c r="S34" i="48"/>
  <c r="P34" i="48"/>
  <c r="O34" i="48"/>
  <c r="N34" i="48"/>
  <c r="K34" i="48"/>
  <c r="H34" i="48"/>
  <c r="AG33" i="48"/>
  <c r="AD33" i="48"/>
  <c r="AA33" i="48"/>
  <c r="X33" i="48"/>
  <c r="W33" i="48"/>
  <c r="V33" i="48"/>
  <c r="S33" i="48"/>
  <c r="P33" i="48"/>
  <c r="O33" i="48"/>
  <c r="N33" i="48"/>
  <c r="K33" i="48"/>
  <c r="H33" i="48"/>
  <c r="AG32" i="48"/>
  <c r="AD32" i="48"/>
  <c r="AA32" i="48"/>
  <c r="X32" i="48"/>
  <c r="W32" i="48"/>
  <c r="V32" i="48"/>
  <c r="S32" i="48"/>
  <c r="P32" i="48"/>
  <c r="O32" i="48"/>
  <c r="N32" i="48"/>
  <c r="K32" i="48"/>
  <c r="H32" i="48"/>
  <c r="AG31" i="48"/>
  <c r="AD31" i="48"/>
  <c r="AA31" i="48"/>
  <c r="X31" i="48"/>
  <c r="W31" i="48"/>
  <c r="V31" i="48"/>
  <c r="S31" i="48"/>
  <c r="P31" i="48"/>
  <c r="O31" i="48"/>
  <c r="N31" i="48"/>
  <c r="K31" i="48"/>
  <c r="H31" i="48"/>
  <c r="AG30" i="48"/>
  <c r="AD30" i="48"/>
  <c r="AA30" i="48"/>
  <c r="X30" i="48"/>
  <c r="W30" i="48"/>
  <c r="V30" i="48"/>
  <c r="S30" i="48"/>
  <c r="P30" i="48"/>
  <c r="O30" i="48"/>
  <c r="N30" i="48"/>
  <c r="K30" i="48"/>
  <c r="H30" i="48"/>
  <c r="AG29" i="48"/>
  <c r="AD29" i="48"/>
  <c r="AA29" i="48"/>
  <c r="X29" i="48"/>
  <c r="W29" i="48"/>
  <c r="V29" i="48"/>
  <c r="S29" i="48"/>
  <c r="P29" i="48"/>
  <c r="O29" i="48"/>
  <c r="N29" i="48"/>
  <c r="K29" i="48"/>
  <c r="H29" i="48"/>
  <c r="AG28" i="48"/>
  <c r="AD28" i="48"/>
  <c r="AA28" i="48"/>
  <c r="X28" i="48"/>
  <c r="W28" i="48"/>
  <c r="V28" i="48"/>
  <c r="S28" i="48"/>
  <c r="P28" i="48"/>
  <c r="O28" i="48"/>
  <c r="N28" i="48"/>
  <c r="K28" i="48"/>
  <c r="H28" i="48"/>
  <c r="AG27" i="48"/>
  <c r="AD27" i="48"/>
  <c r="AA27" i="48"/>
  <c r="X27" i="48"/>
  <c r="W27" i="48"/>
  <c r="V27" i="48"/>
  <c r="S27" i="48"/>
  <c r="P27" i="48"/>
  <c r="O27" i="48"/>
  <c r="N27" i="48"/>
  <c r="K27" i="48"/>
  <c r="H27" i="48"/>
  <c r="AG26" i="48"/>
  <c r="AD26" i="48"/>
  <c r="AA26" i="48"/>
  <c r="X26" i="48"/>
  <c r="W26" i="48"/>
  <c r="V26" i="48"/>
  <c r="S26" i="48"/>
  <c r="P26" i="48"/>
  <c r="O26" i="48"/>
  <c r="N26" i="48"/>
  <c r="K26" i="48"/>
  <c r="H26" i="48"/>
  <c r="AG25" i="48"/>
  <c r="AD25" i="48"/>
  <c r="AA25" i="48"/>
  <c r="X25" i="48"/>
  <c r="W25" i="48"/>
  <c r="V25" i="48"/>
  <c r="S25" i="48"/>
  <c r="P25" i="48"/>
  <c r="O25" i="48"/>
  <c r="N25" i="48"/>
  <c r="K25" i="48"/>
  <c r="H25" i="48"/>
  <c r="AG24" i="48"/>
  <c r="AD24" i="48"/>
  <c r="AA24" i="48"/>
  <c r="X24" i="48"/>
  <c r="W24" i="48"/>
  <c r="V24" i="48"/>
  <c r="S24" i="48"/>
  <c r="P24" i="48"/>
  <c r="O24" i="48"/>
  <c r="N24" i="48"/>
  <c r="K24" i="48"/>
  <c r="H24" i="48"/>
  <c r="AG23" i="48"/>
  <c r="AD23" i="48"/>
  <c r="AA23" i="48"/>
  <c r="X23" i="48"/>
  <c r="W23" i="48"/>
  <c r="V23" i="48"/>
  <c r="S23" i="48"/>
  <c r="P23" i="48"/>
  <c r="O23" i="48"/>
  <c r="N23" i="48"/>
  <c r="K23" i="48"/>
  <c r="H23" i="48"/>
  <c r="AG22" i="48"/>
  <c r="AD22" i="48"/>
  <c r="AA22" i="48"/>
  <c r="X22" i="48"/>
  <c r="W22" i="48"/>
  <c r="V22" i="48"/>
  <c r="S22" i="48"/>
  <c r="P22" i="48"/>
  <c r="O22" i="48"/>
  <c r="N22" i="48"/>
  <c r="K22" i="48"/>
  <c r="H22" i="48"/>
  <c r="AG21" i="48"/>
  <c r="AD21" i="48"/>
  <c r="AA21" i="48"/>
  <c r="X21" i="48"/>
  <c r="W21" i="48"/>
  <c r="V21" i="48"/>
  <c r="S21" i="48"/>
  <c r="P21" i="48"/>
  <c r="O21" i="48"/>
  <c r="N21" i="48"/>
  <c r="K21" i="48"/>
  <c r="H21" i="48"/>
  <c r="AG20" i="48"/>
  <c r="AD20" i="48"/>
  <c r="AA20" i="48"/>
  <c r="X20" i="48"/>
  <c r="W20" i="48"/>
  <c r="V20" i="48"/>
  <c r="S20" i="48"/>
  <c r="P20" i="48"/>
  <c r="O20" i="48"/>
  <c r="N20" i="48"/>
  <c r="K20" i="48"/>
  <c r="H20" i="48"/>
  <c r="AG19" i="48"/>
  <c r="AD19" i="48"/>
  <c r="AA19" i="48"/>
  <c r="X19" i="48"/>
  <c r="W19" i="48"/>
  <c r="V19" i="48"/>
  <c r="S19" i="48"/>
  <c r="P19" i="48"/>
  <c r="O19" i="48"/>
  <c r="N19" i="48"/>
  <c r="K19" i="48"/>
  <c r="H19" i="48"/>
  <c r="AG18" i="48"/>
  <c r="AD18" i="48"/>
  <c r="AA18" i="48"/>
  <c r="X18" i="48"/>
  <c r="W18" i="48"/>
  <c r="V18" i="48"/>
  <c r="S18" i="48"/>
  <c r="P18" i="48"/>
  <c r="O18" i="48"/>
  <c r="N18" i="48"/>
  <c r="K18" i="48"/>
  <c r="H18" i="48"/>
  <c r="AG17" i="48"/>
  <c r="AD17" i="48"/>
  <c r="AA17" i="48"/>
  <c r="X17" i="48"/>
  <c r="W17" i="48"/>
  <c r="V17" i="48"/>
  <c r="S17" i="48"/>
  <c r="P17" i="48"/>
  <c r="O17" i="48"/>
  <c r="N17" i="48"/>
  <c r="K17" i="48"/>
  <c r="H17" i="48"/>
  <c r="AG16" i="48"/>
  <c r="AD16" i="48"/>
  <c r="AA16" i="48"/>
  <c r="X16" i="48"/>
  <c r="W16" i="48"/>
  <c r="V16" i="48"/>
  <c r="S16" i="48"/>
  <c r="P16" i="48"/>
  <c r="O16" i="48"/>
  <c r="N16" i="48"/>
  <c r="K16" i="48"/>
  <c r="H16" i="48"/>
  <c r="AG15" i="48"/>
  <c r="AD15" i="48"/>
  <c r="AA15" i="48"/>
  <c r="X15" i="48"/>
  <c r="W15" i="48"/>
  <c r="V15" i="48"/>
  <c r="S15" i="48"/>
  <c r="P15" i="48"/>
  <c r="O15" i="48"/>
  <c r="N15" i="48"/>
  <c r="K15" i="48"/>
  <c r="H15" i="48"/>
  <c r="AG14" i="48"/>
  <c r="AD14" i="48"/>
  <c r="AA14" i="48"/>
  <c r="X14" i="48"/>
  <c r="W14" i="48"/>
  <c r="V14" i="48"/>
  <c r="S14" i="48"/>
  <c r="P14" i="48"/>
  <c r="O14" i="48"/>
  <c r="N14" i="48"/>
  <c r="K14" i="48"/>
  <c r="H14" i="48"/>
  <c r="AG13" i="48"/>
  <c r="AD13" i="48"/>
  <c r="AA13" i="48"/>
  <c r="X13" i="48"/>
  <c r="W13" i="48"/>
  <c r="V13" i="48"/>
  <c r="S13" i="48"/>
  <c r="P13" i="48"/>
  <c r="O13" i="48"/>
  <c r="N13" i="48"/>
  <c r="K13" i="48"/>
  <c r="H13" i="48"/>
  <c r="AG12" i="48"/>
  <c r="AD12" i="48"/>
  <c r="AA12" i="48"/>
  <c r="X12" i="48"/>
  <c r="W12" i="48"/>
  <c r="V12" i="48"/>
  <c r="S12" i="48"/>
  <c r="P12" i="48"/>
  <c r="O12" i="48"/>
  <c r="N12" i="48"/>
  <c r="K12" i="48"/>
  <c r="H12" i="48"/>
  <c r="AG11" i="48"/>
  <c r="AD11" i="48"/>
  <c r="AA11" i="48"/>
  <c r="X11" i="48"/>
  <c r="W11" i="48"/>
  <c r="V11" i="48"/>
  <c r="S11" i="48"/>
  <c r="P11" i="48"/>
  <c r="O11" i="48"/>
  <c r="N11" i="48"/>
  <c r="K11" i="48"/>
  <c r="H11" i="48"/>
  <c r="AG10" i="48"/>
  <c r="AD10" i="48"/>
  <c r="AA10" i="48"/>
  <c r="X10" i="48"/>
  <c r="W10" i="48"/>
  <c r="V10" i="48"/>
  <c r="S10" i="48"/>
  <c r="P10" i="48"/>
  <c r="O10" i="48"/>
  <c r="N10" i="48"/>
  <c r="K10" i="48"/>
  <c r="H10" i="48"/>
  <c r="AG9" i="48"/>
  <c r="AD9" i="48"/>
  <c r="AA9" i="48"/>
  <c r="X9" i="48"/>
  <c r="W9" i="48"/>
  <c r="V9" i="48"/>
  <c r="S9" i="48"/>
  <c r="P9" i="48"/>
  <c r="O9" i="48"/>
  <c r="N9" i="48"/>
  <c r="K9" i="48"/>
  <c r="H9" i="48"/>
  <c r="AG8" i="48"/>
  <c r="AD8" i="48"/>
  <c r="AA8" i="48"/>
  <c r="X8" i="48"/>
  <c r="W8" i="48"/>
  <c r="V8" i="48"/>
  <c r="S8" i="48"/>
  <c r="P8" i="48"/>
  <c r="O8" i="48"/>
  <c r="N8" i="48"/>
  <c r="K8" i="48"/>
  <c r="H8" i="48"/>
  <c r="AG7" i="48"/>
  <c r="AD7" i="48"/>
  <c r="AA7" i="48"/>
  <c r="X7" i="48"/>
  <c r="W7" i="48"/>
  <c r="V7" i="48"/>
  <c r="S7" i="48"/>
  <c r="P7" i="48"/>
  <c r="O7" i="48"/>
  <c r="N7" i="48"/>
  <c r="K7" i="48"/>
  <c r="H7" i="48"/>
  <c r="AG40" i="47"/>
  <c r="AD40" i="47"/>
  <c r="AA40" i="47"/>
  <c r="X40" i="47"/>
  <c r="W40" i="47"/>
  <c r="V40" i="47"/>
  <c r="S40" i="47"/>
  <c r="P40" i="47"/>
  <c r="O40" i="47"/>
  <c r="N40" i="47"/>
  <c r="K40" i="47"/>
  <c r="H40" i="47"/>
  <c r="AG39" i="47"/>
  <c r="AD39" i="47"/>
  <c r="AA39" i="47"/>
  <c r="X39" i="47"/>
  <c r="W39" i="47"/>
  <c r="V39" i="47"/>
  <c r="S39" i="47"/>
  <c r="P39" i="47"/>
  <c r="O39" i="47"/>
  <c r="N39" i="47"/>
  <c r="K39" i="47"/>
  <c r="H39" i="47"/>
  <c r="AG38" i="47"/>
  <c r="AD38" i="47"/>
  <c r="AA38" i="47"/>
  <c r="X38" i="47"/>
  <c r="W38" i="47"/>
  <c r="V38" i="47"/>
  <c r="S38" i="47"/>
  <c r="P38" i="47"/>
  <c r="O38" i="47"/>
  <c r="N38" i="47"/>
  <c r="K38" i="47"/>
  <c r="H38" i="47"/>
  <c r="AG37" i="47"/>
  <c r="AD37" i="47"/>
  <c r="AA37" i="47"/>
  <c r="X37" i="47"/>
  <c r="W37" i="47"/>
  <c r="V37" i="47"/>
  <c r="S37" i="47"/>
  <c r="P37" i="47"/>
  <c r="O37" i="47"/>
  <c r="N37" i="47"/>
  <c r="K37" i="47"/>
  <c r="H37" i="47"/>
  <c r="AG36" i="47"/>
  <c r="AD36" i="47"/>
  <c r="AA36" i="47"/>
  <c r="X36" i="47"/>
  <c r="W36" i="47"/>
  <c r="V36" i="47"/>
  <c r="S36" i="47"/>
  <c r="P36" i="47"/>
  <c r="O36" i="47"/>
  <c r="N36" i="47"/>
  <c r="K36" i="47"/>
  <c r="H36" i="47"/>
  <c r="AG35" i="47"/>
  <c r="AD35" i="47"/>
  <c r="AA35" i="47"/>
  <c r="X35" i="47"/>
  <c r="W35" i="47"/>
  <c r="V35" i="47"/>
  <c r="S35" i="47"/>
  <c r="P35" i="47"/>
  <c r="O35" i="47"/>
  <c r="N35" i="47"/>
  <c r="K35" i="47"/>
  <c r="H35" i="47"/>
  <c r="AG34" i="47"/>
  <c r="AD34" i="47"/>
  <c r="AA34" i="47"/>
  <c r="X34" i="47"/>
  <c r="W34" i="47"/>
  <c r="V34" i="47"/>
  <c r="S34" i="47"/>
  <c r="P34" i="47"/>
  <c r="O34" i="47"/>
  <c r="N34" i="47"/>
  <c r="K34" i="47"/>
  <c r="H34" i="47"/>
  <c r="AG33" i="47"/>
  <c r="AD33" i="47"/>
  <c r="AA33" i="47"/>
  <c r="X33" i="47"/>
  <c r="W33" i="47"/>
  <c r="V33" i="47"/>
  <c r="S33" i="47"/>
  <c r="P33" i="47"/>
  <c r="O33" i="47"/>
  <c r="N33" i="47"/>
  <c r="K33" i="47"/>
  <c r="H33" i="47"/>
  <c r="AG32" i="47"/>
  <c r="AD32" i="47"/>
  <c r="AA32" i="47"/>
  <c r="X32" i="47"/>
  <c r="W32" i="47"/>
  <c r="V32" i="47"/>
  <c r="S32" i="47"/>
  <c r="P32" i="47"/>
  <c r="O32" i="47"/>
  <c r="N32" i="47"/>
  <c r="K32" i="47"/>
  <c r="H32" i="47"/>
  <c r="AG31" i="47"/>
  <c r="AD31" i="47"/>
  <c r="AA31" i="47"/>
  <c r="X31" i="47"/>
  <c r="W31" i="47"/>
  <c r="V31" i="47"/>
  <c r="S31" i="47"/>
  <c r="P31" i="47"/>
  <c r="O31" i="47"/>
  <c r="N31" i="47"/>
  <c r="K31" i="47"/>
  <c r="H31" i="47"/>
  <c r="AG30" i="47"/>
  <c r="AD30" i="47"/>
  <c r="AA30" i="47"/>
  <c r="X30" i="47"/>
  <c r="W30" i="47"/>
  <c r="V30" i="47"/>
  <c r="S30" i="47"/>
  <c r="P30" i="47"/>
  <c r="O30" i="47"/>
  <c r="N30" i="47"/>
  <c r="K30" i="47"/>
  <c r="H30" i="47"/>
  <c r="AG29" i="47"/>
  <c r="AD29" i="47"/>
  <c r="AA29" i="47"/>
  <c r="X29" i="47"/>
  <c r="W29" i="47"/>
  <c r="V29" i="47"/>
  <c r="S29" i="47"/>
  <c r="P29" i="47"/>
  <c r="O29" i="47"/>
  <c r="N29" i="47"/>
  <c r="K29" i="47"/>
  <c r="H29" i="47"/>
  <c r="AG28" i="47"/>
  <c r="AD28" i="47"/>
  <c r="AA28" i="47"/>
  <c r="X28" i="47"/>
  <c r="W28" i="47"/>
  <c r="V28" i="47"/>
  <c r="S28" i="47"/>
  <c r="P28" i="47"/>
  <c r="O28" i="47"/>
  <c r="N28" i="47"/>
  <c r="K28" i="47"/>
  <c r="H28" i="47"/>
  <c r="AG27" i="47"/>
  <c r="AD27" i="47"/>
  <c r="AA27" i="47"/>
  <c r="X27" i="47"/>
  <c r="W27" i="47"/>
  <c r="V27" i="47"/>
  <c r="S27" i="47"/>
  <c r="P27" i="47"/>
  <c r="O27" i="47"/>
  <c r="N27" i="47"/>
  <c r="K27" i="47"/>
  <c r="H27" i="47"/>
  <c r="AG26" i="47"/>
  <c r="AD26" i="47"/>
  <c r="AA26" i="47"/>
  <c r="X26" i="47"/>
  <c r="W26" i="47"/>
  <c r="V26" i="47"/>
  <c r="S26" i="47"/>
  <c r="P26" i="47"/>
  <c r="O26" i="47"/>
  <c r="N26" i="47"/>
  <c r="K26" i="47"/>
  <c r="H26" i="47"/>
  <c r="AG25" i="47"/>
  <c r="AD25" i="47"/>
  <c r="AA25" i="47"/>
  <c r="X25" i="47"/>
  <c r="W25" i="47"/>
  <c r="V25" i="47"/>
  <c r="S25" i="47"/>
  <c r="P25" i="47"/>
  <c r="O25" i="47"/>
  <c r="N25" i="47"/>
  <c r="K25" i="47"/>
  <c r="H25" i="47"/>
  <c r="AG24" i="47"/>
  <c r="AD24" i="47"/>
  <c r="AA24" i="47"/>
  <c r="X24" i="47"/>
  <c r="W24" i="47"/>
  <c r="V24" i="47"/>
  <c r="S24" i="47"/>
  <c r="P24" i="47"/>
  <c r="O24" i="47"/>
  <c r="N24" i="47"/>
  <c r="K24" i="47"/>
  <c r="H24" i="47"/>
  <c r="AG23" i="47"/>
  <c r="AD23" i="47"/>
  <c r="AA23" i="47"/>
  <c r="X23" i="47"/>
  <c r="W23" i="47"/>
  <c r="V23" i="47"/>
  <c r="S23" i="47"/>
  <c r="P23" i="47"/>
  <c r="O23" i="47"/>
  <c r="N23" i="47"/>
  <c r="K23" i="47"/>
  <c r="H23" i="47"/>
  <c r="AG22" i="47"/>
  <c r="AD22" i="47"/>
  <c r="AA22" i="47"/>
  <c r="X22" i="47"/>
  <c r="W22" i="47"/>
  <c r="V22" i="47"/>
  <c r="S22" i="47"/>
  <c r="P22" i="47"/>
  <c r="O22" i="47"/>
  <c r="N22" i="47"/>
  <c r="K22" i="47"/>
  <c r="H22" i="47"/>
  <c r="AG21" i="47"/>
  <c r="AD21" i="47"/>
  <c r="AA21" i="47"/>
  <c r="X21" i="47"/>
  <c r="W21" i="47"/>
  <c r="V21" i="47"/>
  <c r="S21" i="47"/>
  <c r="P21" i="47"/>
  <c r="O21" i="47"/>
  <c r="N21" i="47"/>
  <c r="K21" i="47"/>
  <c r="H21" i="47"/>
  <c r="AG20" i="47"/>
  <c r="AD20" i="47"/>
  <c r="AA20" i="47"/>
  <c r="X20" i="47"/>
  <c r="W20" i="47"/>
  <c r="V20" i="47"/>
  <c r="S20" i="47"/>
  <c r="P20" i="47"/>
  <c r="O20" i="47"/>
  <c r="N20" i="47"/>
  <c r="K20" i="47"/>
  <c r="H20" i="47"/>
  <c r="AG19" i="47"/>
  <c r="AD19" i="47"/>
  <c r="AA19" i="47"/>
  <c r="X19" i="47"/>
  <c r="W19" i="47"/>
  <c r="V19" i="47"/>
  <c r="S19" i="47"/>
  <c r="P19" i="47"/>
  <c r="O19" i="47"/>
  <c r="N19" i="47"/>
  <c r="K19" i="47"/>
  <c r="H19" i="47"/>
  <c r="AG18" i="47"/>
  <c r="AD18" i="47"/>
  <c r="AA18" i="47"/>
  <c r="X18" i="47"/>
  <c r="W18" i="47"/>
  <c r="V18" i="47"/>
  <c r="S18" i="47"/>
  <c r="P18" i="47"/>
  <c r="O18" i="47"/>
  <c r="N18" i="47"/>
  <c r="K18" i="47"/>
  <c r="H18" i="47"/>
  <c r="AG17" i="47"/>
  <c r="AD17" i="47"/>
  <c r="AA17" i="47"/>
  <c r="X17" i="47"/>
  <c r="W17" i="47"/>
  <c r="V17" i="47"/>
  <c r="S17" i="47"/>
  <c r="P17" i="47"/>
  <c r="O17" i="47"/>
  <c r="N17" i="47"/>
  <c r="K17" i="47"/>
  <c r="H17" i="47"/>
  <c r="AG16" i="47"/>
  <c r="AD16" i="47"/>
  <c r="AA16" i="47"/>
  <c r="X16" i="47"/>
  <c r="W16" i="47"/>
  <c r="V16" i="47"/>
  <c r="S16" i="47"/>
  <c r="P16" i="47"/>
  <c r="O16" i="47"/>
  <c r="N16" i="47"/>
  <c r="K16" i="47"/>
  <c r="H16" i="47"/>
  <c r="AG15" i="47"/>
  <c r="AD15" i="47"/>
  <c r="AA15" i="47"/>
  <c r="X15" i="47"/>
  <c r="W15" i="47"/>
  <c r="V15" i="47"/>
  <c r="S15" i="47"/>
  <c r="P15" i="47"/>
  <c r="O15" i="47"/>
  <c r="N15" i="47"/>
  <c r="K15" i="47"/>
  <c r="H15" i="47"/>
  <c r="AG14" i="47"/>
  <c r="AD14" i="47"/>
  <c r="AA14" i="47"/>
  <c r="X14" i="47"/>
  <c r="W14" i="47"/>
  <c r="V14" i="47"/>
  <c r="S14" i="47"/>
  <c r="P14" i="47"/>
  <c r="O14" i="47"/>
  <c r="N14" i="47"/>
  <c r="K14" i="47"/>
  <c r="H14" i="47"/>
  <c r="AG13" i="47"/>
  <c r="AD13" i="47"/>
  <c r="AA13" i="47"/>
  <c r="X13" i="47"/>
  <c r="W13" i="47"/>
  <c r="V13" i="47"/>
  <c r="S13" i="47"/>
  <c r="P13" i="47"/>
  <c r="O13" i="47"/>
  <c r="N13" i="47"/>
  <c r="K13" i="47"/>
  <c r="H13" i="47"/>
  <c r="AG12" i="47"/>
  <c r="AD12" i="47"/>
  <c r="AA12" i="47"/>
  <c r="X12" i="47"/>
  <c r="W12" i="47"/>
  <c r="V12" i="47"/>
  <c r="S12" i="47"/>
  <c r="P12" i="47"/>
  <c r="O12" i="47"/>
  <c r="N12" i="47"/>
  <c r="K12" i="47"/>
  <c r="H12" i="47"/>
  <c r="AG11" i="47"/>
  <c r="AD11" i="47"/>
  <c r="AA11" i="47"/>
  <c r="X11" i="47"/>
  <c r="W11" i="47"/>
  <c r="V11" i="47"/>
  <c r="S11" i="47"/>
  <c r="P11" i="47"/>
  <c r="O11" i="47"/>
  <c r="N11" i="47"/>
  <c r="K11" i="47"/>
  <c r="H11" i="47"/>
  <c r="AG10" i="47"/>
  <c r="AD10" i="47"/>
  <c r="AA10" i="47"/>
  <c r="X10" i="47"/>
  <c r="W10" i="47"/>
  <c r="V10" i="47"/>
  <c r="S10" i="47"/>
  <c r="P10" i="47"/>
  <c r="O10" i="47"/>
  <c r="N10" i="47"/>
  <c r="K10" i="47"/>
  <c r="H10" i="47"/>
  <c r="AG9" i="47"/>
  <c r="AD9" i="47"/>
  <c r="AA9" i="47"/>
  <c r="X9" i="47"/>
  <c r="W9" i="47"/>
  <c r="V9" i="47"/>
  <c r="S9" i="47"/>
  <c r="P9" i="47"/>
  <c r="O9" i="47"/>
  <c r="N9" i="47"/>
  <c r="K9" i="47"/>
  <c r="H9" i="47"/>
  <c r="AG8" i="47"/>
  <c r="AD8" i="47"/>
  <c r="AA8" i="47"/>
  <c r="X8" i="47"/>
  <c r="W8" i="47"/>
  <c r="V8" i="47"/>
  <c r="S8" i="47"/>
  <c r="P8" i="47"/>
  <c r="O8" i="47"/>
  <c r="N8" i="47"/>
  <c r="K8" i="47"/>
  <c r="H8" i="47"/>
  <c r="AG7" i="47"/>
  <c r="AD7" i="47"/>
  <c r="AA7" i="47"/>
  <c r="X7" i="47"/>
  <c r="W7" i="47"/>
  <c r="V7" i="47"/>
  <c r="S7" i="47"/>
  <c r="P7" i="47"/>
  <c r="O7" i="47"/>
  <c r="N7" i="47"/>
  <c r="K7" i="47"/>
  <c r="H7" i="47"/>
  <c r="AG40" i="46"/>
  <c r="AD40" i="46"/>
  <c r="AA40" i="46"/>
  <c r="X40" i="46"/>
  <c r="W40" i="46"/>
  <c r="V40" i="46"/>
  <c r="S40" i="46"/>
  <c r="P40" i="46"/>
  <c r="O40" i="46"/>
  <c r="N40" i="46"/>
  <c r="K40" i="46"/>
  <c r="H40" i="46"/>
  <c r="AG39" i="46"/>
  <c r="AD39" i="46"/>
  <c r="AA39" i="46"/>
  <c r="X39" i="46"/>
  <c r="W39" i="46"/>
  <c r="V39" i="46"/>
  <c r="S39" i="46"/>
  <c r="P39" i="46"/>
  <c r="O39" i="46"/>
  <c r="N39" i="46"/>
  <c r="K39" i="46"/>
  <c r="H39" i="46"/>
  <c r="AG38" i="46"/>
  <c r="AD38" i="46"/>
  <c r="AA38" i="46"/>
  <c r="X38" i="46"/>
  <c r="W38" i="46"/>
  <c r="V38" i="46"/>
  <c r="S38" i="46"/>
  <c r="P38" i="46"/>
  <c r="O38" i="46"/>
  <c r="N38" i="46"/>
  <c r="K38" i="46"/>
  <c r="H38" i="46"/>
  <c r="AG37" i="46"/>
  <c r="AD37" i="46"/>
  <c r="AA37" i="46"/>
  <c r="X37" i="46"/>
  <c r="W37" i="46"/>
  <c r="V37" i="46"/>
  <c r="S37" i="46"/>
  <c r="P37" i="46"/>
  <c r="O37" i="46"/>
  <c r="N37" i="46"/>
  <c r="K37" i="46"/>
  <c r="H37" i="46"/>
  <c r="AG36" i="46"/>
  <c r="AD36" i="46"/>
  <c r="AA36" i="46"/>
  <c r="X36" i="46"/>
  <c r="W36" i="46"/>
  <c r="V36" i="46"/>
  <c r="S36" i="46"/>
  <c r="P36" i="46"/>
  <c r="O36" i="46"/>
  <c r="N36" i="46"/>
  <c r="K36" i="46"/>
  <c r="H36" i="46"/>
  <c r="AG35" i="46"/>
  <c r="AD35" i="46"/>
  <c r="AA35" i="46"/>
  <c r="X35" i="46"/>
  <c r="W35" i="46"/>
  <c r="V35" i="46"/>
  <c r="S35" i="46"/>
  <c r="P35" i="46"/>
  <c r="O35" i="46"/>
  <c r="N35" i="46"/>
  <c r="K35" i="46"/>
  <c r="H35" i="46"/>
  <c r="AG34" i="46"/>
  <c r="AD34" i="46"/>
  <c r="AA34" i="46"/>
  <c r="X34" i="46"/>
  <c r="W34" i="46"/>
  <c r="V34" i="46"/>
  <c r="S34" i="46"/>
  <c r="P34" i="46"/>
  <c r="O34" i="46"/>
  <c r="N34" i="46"/>
  <c r="K34" i="46"/>
  <c r="H34" i="46"/>
  <c r="AG33" i="46"/>
  <c r="AD33" i="46"/>
  <c r="AA33" i="46"/>
  <c r="X33" i="46"/>
  <c r="W33" i="46"/>
  <c r="V33" i="46"/>
  <c r="S33" i="46"/>
  <c r="P33" i="46"/>
  <c r="O33" i="46"/>
  <c r="N33" i="46"/>
  <c r="K33" i="46"/>
  <c r="H33" i="46"/>
  <c r="AG32" i="46"/>
  <c r="AD32" i="46"/>
  <c r="AA32" i="46"/>
  <c r="X32" i="46"/>
  <c r="W32" i="46"/>
  <c r="V32" i="46"/>
  <c r="S32" i="46"/>
  <c r="P32" i="46"/>
  <c r="O32" i="46"/>
  <c r="N32" i="46"/>
  <c r="K32" i="46"/>
  <c r="H32" i="46"/>
  <c r="AG31" i="46"/>
  <c r="AD31" i="46"/>
  <c r="AA31" i="46"/>
  <c r="X31" i="46"/>
  <c r="W31" i="46"/>
  <c r="V31" i="46"/>
  <c r="S31" i="46"/>
  <c r="P31" i="46"/>
  <c r="O31" i="46"/>
  <c r="N31" i="46"/>
  <c r="K31" i="46"/>
  <c r="H31" i="46"/>
  <c r="AG30" i="46"/>
  <c r="AD30" i="46"/>
  <c r="AA30" i="46"/>
  <c r="X30" i="46"/>
  <c r="W30" i="46"/>
  <c r="V30" i="46"/>
  <c r="S30" i="46"/>
  <c r="P30" i="46"/>
  <c r="O30" i="46"/>
  <c r="N30" i="46"/>
  <c r="K30" i="46"/>
  <c r="H30" i="46"/>
  <c r="AG29" i="46"/>
  <c r="AD29" i="46"/>
  <c r="AA29" i="46"/>
  <c r="X29" i="46"/>
  <c r="W29" i="46"/>
  <c r="V29" i="46"/>
  <c r="S29" i="46"/>
  <c r="P29" i="46"/>
  <c r="O29" i="46"/>
  <c r="N29" i="46"/>
  <c r="K29" i="46"/>
  <c r="H29" i="46"/>
  <c r="AG28" i="46"/>
  <c r="AD28" i="46"/>
  <c r="AA28" i="46"/>
  <c r="X28" i="46"/>
  <c r="W28" i="46"/>
  <c r="V28" i="46"/>
  <c r="S28" i="46"/>
  <c r="P28" i="46"/>
  <c r="O28" i="46"/>
  <c r="N28" i="46"/>
  <c r="K28" i="46"/>
  <c r="H28" i="46"/>
  <c r="AG27" i="46"/>
  <c r="AD27" i="46"/>
  <c r="AA27" i="46"/>
  <c r="X27" i="46"/>
  <c r="W27" i="46"/>
  <c r="V27" i="46"/>
  <c r="S27" i="46"/>
  <c r="P27" i="46"/>
  <c r="O27" i="46"/>
  <c r="N27" i="46"/>
  <c r="K27" i="46"/>
  <c r="H27" i="46"/>
  <c r="AG26" i="46"/>
  <c r="AD26" i="46"/>
  <c r="AA26" i="46"/>
  <c r="X26" i="46"/>
  <c r="W26" i="46"/>
  <c r="V26" i="46"/>
  <c r="S26" i="46"/>
  <c r="P26" i="46"/>
  <c r="O26" i="46"/>
  <c r="N26" i="46"/>
  <c r="K26" i="46"/>
  <c r="H26" i="46"/>
  <c r="AG25" i="46"/>
  <c r="AD25" i="46"/>
  <c r="AA25" i="46"/>
  <c r="X25" i="46"/>
  <c r="W25" i="46"/>
  <c r="V25" i="46"/>
  <c r="S25" i="46"/>
  <c r="P25" i="46"/>
  <c r="O25" i="46"/>
  <c r="N25" i="46"/>
  <c r="K25" i="46"/>
  <c r="H25" i="46"/>
  <c r="AG24" i="46"/>
  <c r="AD24" i="46"/>
  <c r="AA24" i="46"/>
  <c r="X24" i="46"/>
  <c r="W24" i="46"/>
  <c r="V24" i="46"/>
  <c r="S24" i="46"/>
  <c r="P24" i="46"/>
  <c r="O24" i="46"/>
  <c r="N24" i="46"/>
  <c r="K24" i="46"/>
  <c r="H24" i="46"/>
  <c r="AG23" i="46"/>
  <c r="AD23" i="46"/>
  <c r="AA23" i="46"/>
  <c r="X23" i="46"/>
  <c r="W23" i="46"/>
  <c r="V23" i="46"/>
  <c r="S23" i="46"/>
  <c r="P23" i="46"/>
  <c r="O23" i="46"/>
  <c r="N23" i="46"/>
  <c r="K23" i="46"/>
  <c r="H23" i="46"/>
  <c r="AG22" i="46"/>
  <c r="AD22" i="46"/>
  <c r="AA22" i="46"/>
  <c r="X22" i="46"/>
  <c r="W22" i="46"/>
  <c r="V22" i="46"/>
  <c r="S22" i="46"/>
  <c r="P22" i="46"/>
  <c r="O22" i="46"/>
  <c r="N22" i="46"/>
  <c r="K22" i="46"/>
  <c r="H22" i="46"/>
  <c r="AG21" i="46"/>
  <c r="AD21" i="46"/>
  <c r="AA21" i="46"/>
  <c r="X21" i="46"/>
  <c r="W21" i="46"/>
  <c r="V21" i="46"/>
  <c r="S21" i="46"/>
  <c r="P21" i="46"/>
  <c r="O21" i="46"/>
  <c r="N21" i="46"/>
  <c r="K21" i="46"/>
  <c r="H21" i="46"/>
  <c r="AG20" i="46"/>
  <c r="AD20" i="46"/>
  <c r="AA20" i="46"/>
  <c r="X20" i="46"/>
  <c r="W20" i="46"/>
  <c r="V20" i="46"/>
  <c r="S20" i="46"/>
  <c r="P20" i="46"/>
  <c r="O20" i="46"/>
  <c r="N20" i="46"/>
  <c r="K20" i="46"/>
  <c r="H20" i="46"/>
  <c r="AG19" i="46"/>
  <c r="AD19" i="46"/>
  <c r="AA19" i="46"/>
  <c r="X19" i="46"/>
  <c r="W19" i="46"/>
  <c r="V19" i="46"/>
  <c r="S19" i="46"/>
  <c r="P19" i="46"/>
  <c r="O19" i="46"/>
  <c r="N19" i="46"/>
  <c r="K19" i="46"/>
  <c r="H19" i="46"/>
  <c r="AG18" i="46"/>
  <c r="AD18" i="46"/>
  <c r="AA18" i="46"/>
  <c r="X18" i="46"/>
  <c r="W18" i="46"/>
  <c r="V18" i="46"/>
  <c r="S18" i="46"/>
  <c r="P18" i="46"/>
  <c r="O18" i="46"/>
  <c r="N18" i="46"/>
  <c r="K18" i="46"/>
  <c r="H18" i="46"/>
  <c r="AG17" i="46"/>
  <c r="AD17" i="46"/>
  <c r="AA17" i="46"/>
  <c r="X17" i="46"/>
  <c r="W17" i="46"/>
  <c r="V17" i="46"/>
  <c r="S17" i="46"/>
  <c r="P17" i="46"/>
  <c r="O17" i="46"/>
  <c r="N17" i="46"/>
  <c r="K17" i="46"/>
  <c r="H17" i="46"/>
  <c r="AG16" i="46"/>
  <c r="AD16" i="46"/>
  <c r="AA16" i="46"/>
  <c r="X16" i="46"/>
  <c r="W16" i="46"/>
  <c r="V16" i="46"/>
  <c r="S16" i="46"/>
  <c r="P16" i="46"/>
  <c r="O16" i="46"/>
  <c r="N16" i="46"/>
  <c r="K16" i="46"/>
  <c r="H16" i="46"/>
  <c r="AG15" i="46"/>
  <c r="AD15" i="46"/>
  <c r="AA15" i="46"/>
  <c r="X15" i="46"/>
  <c r="W15" i="46"/>
  <c r="V15" i="46"/>
  <c r="S15" i="46"/>
  <c r="P15" i="46"/>
  <c r="O15" i="46"/>
  <c r="N15" i="46"/>
  <c r="K15" i="46"/>
  <c r="H15" i="46"/>
  <c r="AG14" i="46"/>
  <c r="AD14" i="46"/>
  <c r="AA14" i="46"/>
  <c r="X14" i="46"/>
  <c r="W14" i="46"/>
  <c r="V14" i="46"/>
  <c r="S14" i="46"/>
  <c r="P14" i="46"/>
  <c r="O14" i="46"/>
  <c r="N14" i="46"/>
  <c r="K14" i="46"/>
  <c r="H14" i="46"/>
  <c r="AG13" i="46"/>
  <c r="AD13" i="46"/>
  <c r="AA13" i="46"/>
  <c r="X13" i="46"/>
  <c r="W13" i="46"/>
  <c r="V13" i="46"/>
  <c r="S13" i="46"/>
  <c r="P13" i="46"/>
  <c r="O13" i="46"/>
  <c r="N13" i="46"/>
  <c r="K13" i="46"/>
  <c r="H13" i="46"/>
  <c r="AG12" i="46"/>
  <c r="AD12" i="46"/>
  <c r="AA12" i="46"/>
  <c r="X12" i="46"/>
  <c r="W12" i="46"/>
  <c r="V12" i="46"/>
  <c r="S12" i="46"/>
  <c r="P12" i="46"/>
  <c r="O12" i="46"/>
  <c r="N12" i="46"/>
  <c r="K12" i="46"/>
  <c r="H12" i="46"/>
  <c r="AG11" i="46"/>
  <c r="AD11" i="46"/>
  <c r="AA11" i="46"/>
  <c r="X11" i="46"/>
  <c r="W11" i="46"/>
  <c r="V11" i="46"/>
  <c r="S11" i="46"/>
  <c r="P11" i="46"/>
  <c r="O11" i="46"/>
  <c r="N11" i="46"/>
  <c r="K11" i="46"/>
  <c r="H11" i="46"/>
  <c r="AG10" i="46"/>
  <c r="AD10" i="46"/>
  <c r="AA10" i="46"/>
  <c r="X10" i="46"/>
  <c r="W10" i="46"/>
  <c r="V10" i="46"/>
  <c r="S10" i="46"/>
  <c r="P10" i="46"/>
  <c r="O10" i="46"/>
  <c r="N10" i="46"/>
  <c r="K10" i="46"/>
  <c r="H10" i="46"/>
  <c r="AG9" i="46"/>
  <c r="AD9" i="46"/>
  <c r="AA9" i="46"/>
  <c r="X9" i="46"/>
  <c r="W9" i="46"/>
  <c r="V9" i="46"/>
  <c r="S9" i="46"/>
  <c r="P9" i="46"/>
  <c r="O9" i="46"/>
  <c r="N9" i="46"/>
  <c r="K9" i="46"/>
  <c r="H9" i="46"/>
  <c r="AG8" i="46"/>
  <c r="AD8" i="46"/>
  <c r="AA8" i="46"/>
  <c r="X8" i="46"/>
  <c r="W8" i="46"/>
  <c r="V8" i="46"/>
  <c r="S8" i="46"/>
  <c r="P8" i="46"/>
  <c r="O8" i="46"/>
  <c r="N8" i="46"/>
  <c r="K8" i="46"/>
  <c r="H8" i="46"/>
  <c r="AG7" i="46"/>
  <c r="AD7" i="46"/>
  <c r="AA7" i="46"/>
  <c r="X7" i="46"/>
  <c r="W7" i="46"/>
  <c r="V7" i="46"/>
  <c r="S7" i="46"/>
  <c r="P7" i="46"/>
  <c r="O7" i="46"/>
  <c r="N7" i="46"/>
  <c r="K7" i="46"/>
  <c r="H7" i="46"/>
  <c r="AG40" i="45"/>
  <c r="AD40" i="45"/>
  <c r="AA40" i="45"/>
  <c r="X40" i="45"/>
  <c r="W40" i="45"/>
  <c r="V40" i="45"/>
  <c r="S40" i="45"/>
  <c r="P40" i="45"/>
  <c r="O40" i="45"/>
  <c r="N40" i="45"/>
  <c r="K40" i="45"/>
  <c r="H40" i="45"/>
  <c r="AG39" i="45"/>
  <c r="AD39" i="45"/>
  <c r="AA39" i="45"/>
  <c r="X39" i="45"/>
  <c r="W39" i="45"/>
  <c r="V39" i="45"/>
  <c r="S39" i="45"/>
  <c r="P39" i="45"/>
  <c r="O39" i="45"/>
  <c r="N39" i="45"/>
  <c r="K39" i="45"/>
  <c r="H39" i="45"/>
  <c r="AG38" i="45"/>
  <c r="AD38" i="45"/>
  <c r="AA38" i="45"/>
  <c r="X38" i="45"/>
  <c r="W38" i="45"/>
  <c r="V38" i="45"/>
  <c r="S38" i="45"/>
  <c r="P38" i="45"/>
  <c r="O38" i="45"/>
  <c r="N38" i="45"/>
  <c r="K38" i="45"/>
  <c r="H38" i="45"/>
  <c r="AG37" i="45"/>
  <c r="AD37" i="45"/>
  <c r="AA37" i="45"/>
  <c r="X37" i="45"/>
  <c r="W37" i="45"/>
  <c r="V37" i="45"/>
  <c r="S37" i="45"/>
  <c r="P37" i="45"/>
  <c r="O37" i="45"/>
  <c r="N37" i="45"/>
  <c r="K37" i="45"/>
  <c r="H37" i="45"/>
  <c r="AG36" i="45"/>
  <c r="AD36" i="45"/>
  <c r="AA36" i="45"/>
  <c r="X36" i="45"/>
  <c r="W36" i="45"/>
  <c r="V36" i="45"/>
  <c r="S36" i="45"/>
  <c r="P36" i="45"/>
  <c r="O36" i="45"/>
  <c r="N36" i="45"/>
  <c r="K36" i="45"/>
  <c r="H36" i="45"/>
  <c r="AG35" i="45"/>
  <c r="AD35" i="45"/>
  <c r="AA35" i="45"/>
  <c r="X35" i="45"/>
  <c r="W35" i="45"/>
  <c r="V35" i="45"/>
  <c r="S35" i="45"/>
  <c r="P35" i="45"/>
  <c r="O35" i="45"/>
  <c r="N35" i="45"/>
  <c r="K35" i="45"/>
  <c r="H35" i="45"/>
  <c r="AG34" i="45"/>
  <c r="AD34" i="45"/>
  <c r="AA34" i="45"/>
  <c r="X34" i="45"/>
  <c r="W34" i="45"/>
  <c r="V34" i="45"/>
  <c r="S34" i="45"/>
  <c r="P34" i="45"/>
  <c r="O34" i="45"/>
  <c r="N34" i="45"/>
  <c r="K34" i="45"/>
  <c r="H34" i="45"/>
  <c r="AG33" i="45"/>
  <c r="AD33" i="45"/>
  <c r="AA33" i="45"/>
  <c r="X33" i="45"/>
  <c r="W33" i="45"/>
  <c r="V33" i="45"/>
  <c r="S33" i="45"/>
  <c r="P33" i="45"/>
  <c r="O33" i="45"/>
  <c r="N33" i="45"/>
  <c r="K33" i="45"/>
  <c r="H33" i="45"/>
  <c r="AG32" i="45"/>
  <c r="AD32" i="45"/>
  <c r="AA32" i="45"/>
  <c r="X32" i="45"/>
  <c r="W32" i="45"/>
  <c r="V32" i="45"/>
  <c r="S32" i="45"/>
  <c r="P32" i="45"/>
  <c r="O32" i="45"/>
  <c r="N32" i="45"/>
  <c r="K32" i="45"/>
  <c r="H32" i="45"/>
  <c r="AG31" i="45"/>
  <c r="AD31" i="45"/>
  <c r="AA31" i="45"/>
  <c r="X31" i="45"/>
  <c r="W31" i="45"/>
  <c r="V31" i="45"/>
  <c r="S31" i="45"/>
  <c r="P31" i="45"/>
  <c r="O31" i="45"/>
  <c r="N31" i="45"/>
  <c r="K31" i="45"/>
  <c r="H31" i="45"/>
  <c r="AG30" i="45"/>
  <c r="AD30" i="45"/>
  <c r="AA30" i="45"/>
  <c r="X30" i="45"/>
  <c r="W30" i="45"/>
  <c r="V30" i="45"/>
  <c r="S30" i="45"/>
  <c r="P30" i="45"/>
  <c r="O30" i="45"/>
  <c r="N30" i="45"/>
  <c r="K30" i="45"/>
  <c r="H30" i="45"/>
  <c r="AG29" i="45"/>
  <c r="AD29" i="45"/>
  <c r="AA29" i="45"/>
  <c r="X29" i="45"/>
  <c r="W29" i="45"/>
  <c r="V29" i="45"/>
  <c r="S29" i="45"/>
  <c r="P29" i="45"/>
  <c r="O29" i="45"/>
  <c r="N29" i="45"/>
  <c r="K29" i="45"/>
  <c r="H29" i="45"/>
  <c r="AG28" i="45"/>
  <c r="AD28" i="45"/>
  <c r="AA28" i="45"/>
  <c r="X28" i="45"/>
  <c r="W28" i="45"/>
  <c r="V28" i="45"/>
  <c r="S28" i="45"/>
  <c r="P28" i="45"/>
  <c r="O28" i="45"/>
  <c r="N28" i="45"/>
  <c r="K28" i="45"/>
  <c r="H28" i="45"/>
  <c r="AG27" i="45"/>
  <c r="AD27" i="45"/>
  <c r="AA27" i="45"/>
  <c r="X27" i="45"/>
  <c r="W27" i="45"/>
  <c r="V27" i="45"/>
  <c r="S27" i="45"/>
  <c r="P27" i="45"/>
  <c r="O27" i="45"/>
  <c r="N27" i="45"/>
  <c r="K27" i="45"/>
  <c r="H27" i="45"/>
  <c r="AG26" i="45"/>
  <c r="AD26" i="45"/>
  <c r="AA26" i="45"/>
  <c r="X26" i="45"/>
  <c r="W26" i="45"/>
  <c r="V26" i="45"/>
  <c r="S26" i="45"/>
  <c r="P26" i="45"/>
  <c r="O26" i="45"/>
  <c r="N26" i="45"/>
  <c r="K26" i="45"/>
  <c r="H26" i="45"/>
  <c r="AG25" i="45"/>
  <c r="AD25" i="45"/>
  <c r="AA25" i="45"/>
  <c r="X25" i="45"/>
  <c r="W25" i="45"/>
  <c r="V25" i="45"/>
  <c r="S25" i="45"/>
  <c r="P25" i="45"/>
  <c r="O25" i="45"/>
  <c r="N25" i="45"/>
  <c r="K25" i="45"/>
  <c r="H25" i="45"/>
  <c r="AG24" i="45"/>
  <c r="AD24" i="45"/>
  <c r="AA24" i="45"/>
  <c r="X24" i="45"/>
  <c r="W24" i="45"/>
  <c r="V24" i="45"/>
  <c r="S24" i="45"/>
  <c r="P24" i="45"/>
  <c r="O24" i="45"/>
  <c r="N24" i="45"/>
  <c r="K24" i="45"/>
  <c r="H24" i="45"/>
  <c r="AG23" i="45"/>
  <c r="AD23" i="45"/>
  <c r="AA23" i="45"/>
  <c r="X23" i="45"/>
  <c r="W23" i="45"/>
  <c r="V23" i="45"/>
  <c r="S23" i="45"/>
  <c r="P23" i="45"/>
  <c r="O23" i="45"/>
  <c r="N23" i="45"/>
  <c r="K23" i="45"/>
  <c r="H23" i="45"/>
  <c r="AG22" i="45"/>
  <c r="AD22" i="45"/>
  <c r="AA22" i="45"/>
  <c r="X22" i="45"/>
  <c r="W22" i="45"/>
  <c r="V22" i="45"/>
  <c r="S22" i="45"/>
  <c r="P22" i="45"/>
  <c r="O22" i="45"/>
  <c r="N22" i="45"/>
  <c r="K22" i="45"/>
  <c r="H22" i="45"/>
  <c r="AG21" i="45"/>
  <c r="AD21" i="45"/>
  <c r="AA21" i="45"/>
  <c r="X21" i="45"/>
  <c r="W21" i="45"/>
  <c r="V21" i="45"/>
  <c r="S21" i="45"/>
  <c r="P21" i="45"/>
  <c r="O21" i="45"/>
  <c r="N21" i="45"/>
  <c r="K21" i="45"/>
  <c r="H21" i="45"/>
  <c r="AG20" i="45"/>
  <c r="AD20" i="45"/>
  <c r="AA20" i="45"/>
  <c r="X20" i="45"/>
  <c r="W20" i="45"/>
  <c r="V20" i="45"/>
  <c r="S20" i="45"/>
  <c r="P20" i="45"/>
  <c r="O20" i="45"/>
  <c r="N20" i="45"/>
  <c r="K20" i="45"/>
  <c r="H20" i="45"/>
  <c r="AG19" i="45"/>
  <c r="AD19" i="45"/>
  <c r="AA19" i="45"/>
  <c r="X19" i="45"/>
  <c r="W19" i="45"/>
  <c r="V19" i="45"/>
  <c r="S19" i="45"/>
  <c r="P19" i="45"/>
  <c r="O19" i="45"/>
  <c r="N19" i="45"/>
  <c r="K19" i="45"/>
  <c r="H19" i="45"/>
  <c r="AG18" i="45"/>
  <c r="AD18" i="45"/>
  <c r="AA18" i="45"/>
  <c r="X18" i="45"/>
  <c r="W18" i="45"/>
  <c r="V18" i="45"/>
  <c r="S18" i="45"/>
  <c r="P18" i="45"/>
  <c r="O18" i="45"/>
  <c r="N18" i="45"/>
  <c r="K18" i="45"/>
  <c r="H18" i="45"/>
  <c r="AG17" i="45"/>
  <c r="AD17" i="45"/>
  <c r="AA17" i="45"/>
  <c r="X17" i="45"/>
  <c r="W17" i="45"/>
  <c r="V17" i="45"/>
  <c r="S17" i="45"/>
  <c r="P17" i="45"/>
  <c r="O17" i="45"/>
  <c r="N17" i="45"/>
  <c r="K17" i="45"/>
  <c r="H17" i="45"/>
  <c r="AG16" i="45"/>
  <c r="AD16" i="45"/>
  <c r="AA16" i="45"/>
  <c r="X16" i="45"/>
  <c r="W16" i="45"/>
  <c r="V16" i="45"/>
  <c r="S16" i="45"/>
  <c r="P16" i="45"/>
  <c r="O16" i="45"/>
  <c r="N16" i="45"/>
  <c r="K16" i="45"/>
  <c r="H16" i="45"/>
  <c r="AG15" i="45"/>
  <c r="AD15" i="45"/>
  <c r="AA15" i="45"/>
  <c r="X15" i="45"/>
  <c r="W15" i="45"/>
  <c r="V15" i="45"/>
  <c r="S15" i="45"/>
  <c r="P15" i="45"/>
  <c r="O15" i="45"/>
  <c r="N15" i="45"/>
  <c r="K15" i="45"/>
  <c r="H15" i="45"/>
  <c r="AG14" i="45"/>
  <c r="AD14" i="45"/>
  <c r="AA14" i="45"/>
  <c r="X14" i="45"/>
  <c r="W14" i="45"/>
  <c r="V14" i="45"/>
  <c r="S14" i="45"/>
  <c r="P14" i="45"/>
  <c r="O14" i="45"/>
  <c r="N14" i="45"/>
  <c r="K14" i="45"/>
  <c r="H14" i="45"/>
  <c r="AG13" i="45"/>
  <c r="AD13" i="45"/>
  <c r="AA13" i="45"/>
  <c r="X13" i="45"/>
  <c r="W13" i="45"/>
  <c r="V13" i="45"/>
  <c r="S13" i="45"/>
  <c r="P13" i="45"/>
  <c r="O13" i="45"/>
  <c r="N13" i="45"/>
  <c r="K13" i="45"/>
  <c r="H13" i="45"/>
  <c r="AG12" i="45"/>
  <c r="AD12" i="45"/>
  <c r="AA12" i="45"/>
  <c r="X12" i="45"/>
  <c r="W12" i="45"/>
  <c r="V12" i="45"/>
  <c r="S12" i="45"/>
  <c r="P12" i="45"/>
  <c r="O12" i="45"/>
  <c r="N12" i="45"/>
  <c r="K12" i="45"/>
  <c r="H12" i="45"/>
  <c r="AG11" i="45"/>
  <c r="AD11" i="45"/>
  <c r="AA11" i="45"/>
  <c r="X11" i="45"/>
  <c r="W11" i="45"/>
  <c r="V11" i="45"/>
  <c r="S11" i="45"/>
  <c r="P11" i="45"/>
  <c r="O11" i="45"/>
  <c r="N11" i="45"/>
  <c r="K11" i="45"/>
  <c r="H11" i="45"/>
  <c r="AG10" i="45"/>
  <c r="AD10" i="45"/>
  <c r="AA10" i="45"/>
  <c r="X10" i="45"/>
  <c r="W10" i="45"/>
  <c r="V10" i="45"/>
  <c r="S10" i="45"/>
  <c r="P10" i="45"/>
  <c r="O10" i="45"/>
  <c r="N10" i="45"/>
  <c r="K10" i="45"/>
  <c r="H10" i="45"/>
  <c r="AG9" i="45"/>
  <c r="AD9" i="45"/>
  <c r="AA9" i="45"/>
  <c r="X9" i="45"/>
  <c r="W9" i="45"/>
  <c r="V9" i="45"/>
  <c r="S9" i="45"/>
  <c r="P9" i="45"/>
  <c r="O9" i="45"/>
  <c r="N9" i="45"/>
  <c r="K9" i="45"/>
  <c r="H9" i="45"/>
  <c r="AG8" i="45"/>
  <c r="AD8" i="45"/>
  <c r="AA8" i="45"/>
  <c r="X8" i="45"/>
  <c r="W8" i="45"/>
  <c r="V8" i="45"/>
  <c r="S8" i="45"/>
  <c r="P8" i="45"/>
  <c r="O8" i="45"/>
  <c r="N8" i="45"/>
  <c r="K8" i="45"/>
  <c r="H8" i="45"/>
  <c r="AG7" i="45"/>
  <c r="AD7" i="45"/>
  <c r="AA7" i="45"/>
  <c r="X7" i="45"/>
  <c r="W7" i="45"/>
  <c r="V7" i="45"/>
  <c r="S7" i="45"/>
  <c r="P7" i="45"/>
  <c r="O7" i="45"/>
  <c r="N7" i="45"/>
  <c r="K7" i="45"/>
  <c r="H7" i="45"/>
  <c r="AG40" i="44"/>
  <c r="AD40" i="44"/>
  <c r="AA40" i="44"/>
  <c r="X40" i="44"/>
  <c r="W40" i="44"/>
  <c r="V40" i="44"/>
  <c r="S40" i="44"/>
  <c r="P40" i="44"/>
  <c r="O40" i="44"/>
  <c r="N40" i="44"/>
  <c r="K40" i="44"/>
  <c r="H40" i="44"/>
  <c r="AG39" i="44"/>
  <c r="AD39" i="44"/>
  <c r="AA39" i="44"/>
  <c r="X39" i="44"/>
  <c r="W39" i="44"/>
  <c r="V39" i="44"/>
  <c r="S39" i="44"/>
  <c r="P39" i="44"/>
  <c r="O39" i="44"/>
  <c r="N39" i="44"/>
  <c r="K39" i="44"/>
  <c r="H39" i="44"/>
  <c r="AG38" i="44"/>
  <c r="AD38" i="44"/>
  <c r="AA38" i="44"/>
  <c r="X38" i="44"/>
  <c r="W38" i="44"/>
  <c r="V38" i="44"/>
  <c r="S38" i="44"/>
  <c r="P38" i="44"/>
  <c r="O38" i="44"/>
  <c r="N38" i="44"/>
  <c r="K38" i="44"/>
  <c r="H38" i="44"/>
  <c r="AG37" i="44"/>
  <c r="AD37" i="44"/>
  <c r="AA37" i="44"/>
  <c r="X37" i="44"/>
  <c r="W37" i="44"/>
  <c r="V37" i="44"/>
  <c r="S37" i="44"/>
  <c r="P37" i="44"/>
  <c r="O37" i="44"/>
  <c r="N37" i="44"/>
  <c r="K37" i="44"/>
  <c r="H37" i="44"/>
  <c r="AG36" i="44"/>
  <c r="AD36" i="44"/>
  <c r="AA36" i="44"/>
  <c r="X36" i="44"/>
  <c r="W36" i="44"/>
  <c r="V36" i="44"/>
  <c r="S36" i="44"/>
  <c r="P36" i="44"/>
  <c r="O36" i="44"/>
  <c r="N36" i="44"/>
  <c r="K36" i="44"/>
  <c r="H36" i="44"/>
  <c r="AG35" i="44"/>
  <c r="AD35" i="44"/>
  <c r="AA35" i="44"/>
  <c r="X35" i="44"/>
  <c r="W35" i="44"/>
  <c r="V35" i="44"/>
  <c r="S35" i="44"/>
  <c r="P35" i="44"/>
  <c r="O35" i="44"/>
  <c r="N35" i="44"/>
  <c r="K35" i="44"/>
  <c r="H35" i="44"/>
  <c r="AG34" i="44"/>
  <c r="AD34" i="44"/>
  <c r="AA34" i="44"/>
  <c r="X34" i="44"/>
  <c r="W34" i="44"/>
  <c r="V34" i="44"/>
  <c r="S34" i="44"/>
  <c r="P34" i="44"/>
  <c r="O34" i="44"/>
  <c r="N34" i="44"/>
  <c r="K34" i="44"/>
  <c r="H34" i="44"/>
  <c r="AG33" i="44"/>
  <c r="AD33" i="44"/>
  <c r="AA33" i="44"/>
  <c r="X33" i="44"/>
  <c r="W33" i="44"/>
  <c r="V33" i="44"/>
  <c r="S33" i="44"/>
  <c r="P33" i="44"/>
  <c r="O33" i="44"/>
  <c r="N33" i="44"/>
  <c r="K33" i="44"/>
  <c r="H33" i="44"/>
  <c r="AG32" i="44"/>
  <c r="AD32" i="44"/>
  <c r="AA32" i="44"/>
  <c r="X32" i="44"/>
  <c r="W32" i="44"/>
  <c r="V32" i="44"/>
  <c r="S32" i="44"/>
  <c r="P32" i="44"/>
  <c r="O32" i="44"/>
  <c r="N32" i="44"/>
  <c r="K32" i="44"/>
  <c r="H32" i="44"/>
  <c r="AG31" i="44"/>
  <c r="AD31" i="44"/>
  <c r="AA31" i="44"/>
  <c r="X31" i="44"/>
  <c r="W31" i="44"/>
  <c r="V31" i="44"/>
  <c r="S31" i="44"/>
  <c r="P31" i="44"/>
  <c r="O31" i="44"/>
  <c r="N31" i="44"/>
  <c r="K31" i="44"/>
  <c r="H31" i="44"/>
  <c r="AG30" i="44"/>
  <c r="AD30" i="44"/>
  <c r="AA30" i="44"/>
  <c r="X30" i="44"/>
  <c r="W30" i="44"/>
  <c r="V30" i="44"/>
  <c r="S30" i="44"/>
  <c r="P30" i="44"/>
  <c r="O30" i="44"/>
  <c r="N30" i="44"/>
  <c r="K30" i="44"/>
  <c r="H30" i="44"/>
  <c r="AG29" i="44"/>
  <c r="AD29" i="44"/>
  <c r="AA29" i="44"/>
  <c r="X29" i="44"/>
  <c r="W29" i="44"/>
  <c r="V29" i="44"/>
  <c r="S29" i="44"/>
  <c r="P29" i="44"/>
  <c r="O29" i="44"/>
  <c r="N29" i="44"/>
  <c r="K29" i="44"/>
  <c r="H29" i="44"/>
  <c r="AG28" i="44"/>
  <c r="AD28" i="44"/>
  <c r="AA28" i="44"/>
  <c r="X28" i="44"/>
  <c r="W28" i="44"/>
  <c r="V28" i="44"/>
  <c r="S28" i="44"/>
  <c r="P28" i="44"/>
  <c r="O28" i="44"/>
  <c r="N28" i="44"/>
  <c r="K28" i="44"/>
  <c r="H28" i="44"/>
  <c r="AG27" i="44"/>
  <c r="AD27" i="44"/>
  <c r="AA27" i="44"/>
  <c r="X27" i="44"/>
  <c r="W27" i="44"/>
  <c r="V27" i="44"/>
  <c r="S27" i="44"/>
  <c r="P27" i="44"/>
  <c r="O27" i="44"/>
  <c r="N27" i="44"/>
  <c r="K27" i="44"/>
  <c r="H27" i="44"/>
  <c r="AG26" i="44"/>
  <c r="AD26" i="44"/>
  <c r="AA26" i="44"/>
  <c r="X26" i="44"/>
  <c r="W26" i="44"/>
  <c r="V26" i="44"/>
  <c r="S26" i="44"/>
  <c r="P26" i="44"/>
  <c r="O26" i="44"/>
  <c r="N26" i="44"/>
  <c r="K26" i="44"/>
  <c r="H26" i="44"/>
  <c r="AG25" i="44"/>
  <c r="AD25" i="44"/>
  <c r="AA25" i="44"/>
  <c r="X25" i="44"/>
  <c r="W25" i="44"/>
  <c r="V25" i="44"/>
  <c r="S25" i="44"/>
  <c r="P25" i="44"/>
  <c r="O25" i="44"/>
  <c r="N25" i="44"/>
  <c r="K25" i="44"/>
  <c r="H25" i="44"/>
  <c r="AG24" i="44"/>
  <c r="AD24" i="44"/>
  <c r="AA24" i="44"/>
  <c r="X24" i="44"/>
  <c r="W24" i="44"/>
  <c r="V24" i="44"/>
  <c r="S24" i="44"/>
  <c r="P24" i="44"/>
  <c r="O24" i="44"/>
  <c r="N24" i="44"/>
  <c r="K24" i="44"/>
  <c r="H24" i="44"/>
  <c r="AG23" i="44"/>
  <c r="AD23" i="44"/>
  <c r="AA23" i="44"/>
  <c r="X23" i="44"/>
  <c r="W23" i="44"/>
  <c r="V23" i="44"/>
  <c r="S23" i="44"/>
  <c r="P23" i="44"/>
  <c r="O23" i="44"/>
  <c r="N23" i="44"/>
  <c r="K23" i="44"/>
  <c r="H23" i="44"/>
  <c r="AG22" i="44"/>
  <c r="AD22" i="44"/>
  <c r="AA22" i="44"/>
  <c r="X22" i="44"/>
  <c r="W22" i="44"/>
  <c r="V22" i="44"/>
  <c r="S22" i="44"/>
  <c r="P22" i="44"/>
  <c r="O22" i="44"/>
  <c r="N22" i="44"/>
  <c r="K22" i="44"/>
  <c r="H22" i="44"/>
  <c r="AG21" i="44"/>
  <c r="AD21" i="44"/>
  <c r="AA21" i="44"/>
  <c r="X21" i="44"/>
  <c r="W21" i="44"/>
  <c r="V21" i="44"/>
  <c r="S21" i="44"/>
  <c r="P21" i="44"/>
  <c r="O21" i="44"/>
  <c r="N21" i="44"/>
  <c r="K21" i="44"/>
  <c r="H21" i="44"/>
  <c r="AG20" i="44"/>
  <c r="AD20" i="44"/>
  <c r="AA20" i="44"/>
  <c r="X20" i="44"/>
  <c r="W20" i="44"/>
  <c r="V20" i="44"/>
  <c r="S20" i="44"/>
  <c r="P20" i="44"/>
  <c r="O20" i="44"/>
  <c r="N20" i="44"/>
  <c r="K20" i="44"/>
  <c r="H20" i="44"/>
  <c r="AG19" i="44"/>
  <c r="AD19" i="44"/>
  <c r="AA19" i="44"/>
  <c r="X19" i="44"/>
  <c r="W19" i="44"/>
  <c r="V19" i="44"/>
  <c r="S19" i="44"/>
  <c r="P19" i="44"/>
  <c r="O19" i="44"/>
  <c r="N19" i="44"/>
  <c r="K19" i="44"/>
  <c r="H19" i="44"/>
  <c r="AG18" i="44"/>
  <c r="AD18" i="44"/>
  <c r="AA18" i="44"/>
  <c r="X18" i="44"/>
  <c r="W18" i="44"/>
  <c r="V18" i="44"/>
  <c r="S18" i="44"/>
  <c r="P18" i="44"/>
  <c r="O18" i="44"/>
  <c r="N18" i="44"/>
  <c r="K18" i="44"/>
  <c r="H18" i="44"/>
  <c r="AG17" i="44"/>
  <c r="AD17" i="44"/>
  <c r="AA17" i="44"/>
  <c r="X17" i="44"/>
  <c r="W17" i="44"/>
  <c r="V17" i="44"/>
  <c r="S17" i="44"/>
  <c r="P17" i="44"/>
  <c r="O17" i="44"/>
  <c r="N17" i="44"/>
  <c r="K17" i="44"/>
  <c r="H17" i="44"/>
  <c r="AG16" i="44"/>
  <c r="AD16" i="44"/>
  <c r="AA16" i="44"/>
  <c r="X16" i="44"/>
  <c r="W16" i="44"/>
  <c r="V16" i="44"/>
  <c r="S16" i="44"/>
  <c r="P16" i="44"/>
  <c r="O16" i="44"/>
  <c r="N16" i="44"/>
  <c r="K16" i="44"/>
  <c r="H16" i="44"/>
  <c r="AG15" i="44"/>
  <c r="AD15" i="44"/>
  <c r="AA15" i="44"/>
  <c r="X15" i="44"/>
  <c r="W15" i="44"/>
  <c r="V15" i="44"/>
  <c r="S15" i="44"/>
  <c r="P15" i="44"/>
  <c r="O15" i="44"/>
  <c r="N15" i="44"/>
  <c r="K15" i="44"/>
  <c r="H15" i="44"/>
  <c r="AG14" i="44"/>
  <c r="AD14" i="44"/>
  <c r="AA14" i="44"/>
  <c r="X14" i="44"/>
  <c r="W14" i="44"/>
  <c r="V14" i="44"/>
  <c r="S14" i="44"/>
  <c r="P14" i="44"/>
  <c r="O14" i="44"/>
  <c r="N14" i="44"/>
  <c r="K14" i="44"/>
  <c r="H14" i="44"/>
  <c r="AG13" i="44"/>
  <c r="AD13" i="44"/>
  <c r="AA13" i="44"/>
  <c r="X13" i="44"/>
  <c r="W13" i="44"/>
  <c r="V13" i="44"/>
  <c r="S13" i="44"/>
  <c r="P13" i="44"/>
  <c r="O13" i="44"/>
  <c r="N13" i="44"/>
  <c r="K13" i="44"/>
  <c r="H13" i="44"/>
  <c r="AG12" i="44"/>
  <c r="AD12" i="44"/>
  <c r="AA12" i="44"/>
  <c r="X12" i="44"/>
  <c r="W12" i="44"/>
  <c r="V12" i="44"/>
  <c r="S12" i="44"/>
  <c r="P12" i="44"/>
  <c r="O12" i="44"/>
  <c r="N12" i="44"/>
  <c r="K12" i="44"/>
  <c r="H12" i="44"/>
  <c r="AG11" i="44"/>
  <c r="AD11" i="44"/>
  <c r="AA11" i="44"/>
  <c r="X11" i="44"/>
  <c r="W11" i="44"/>
  <c r="V11" i="44"/>
  <c r="S11" i="44"/>
  <c r="P11" i="44"/>
  <c r="O11" i="44"/>
  <c r="N11" i="44"/>
  <c r="K11" i="44"/>
  <c r="H11" i="44"/>
  <c r="AG10" i="44"/>
  <c r="AD10" i="44"/>
  <c r="AA10" i="44"/>
  <c r="X10" i="44"/>
  <c r="W10" i="44"/>
  <c r="V10" i="44"/>
  <c r="S10" i="44"/>
  <c r="P10" i="44"/>
  <c r="O10" i="44"/>
  <c r="N10" i="44"/>
  <c r="K10" i="44"/>
  <c r="H10" i="44"/>
  <c r="AG9" i="44"/>
  <c r="AD9" i="44"/>
  <c r="AA9" i="44"/>
  <c r="X9" i="44"/>
  <c r="W9" i="44"/>
  <c r="V9" i="44"/>
  <c r="S9" i="44"/>
  <c r="P9" i="44"/>
  <c r="O9" i="44"/>
  <c r="N9" i="44"/>
  <c r="K9" i="44"/>
  <c r="H9" i="44"/>
  <c r="AG8" i="44"/>
  <c r="AD8" i="44"/>
  <c r="AA8" i="44"/>
  <c r="X8" i="44"/>
  <c r="W8" i="44"/>
  <c r="V8" i="44"/>
  <c r="S8" i="44"/>
  <c r="P8" i="44"/>
  <c r="O8" i="44"/>
  <c r="N8" i="44"/>
  <c r="K8" i="44"/>
  <c r="H8" i="44"/>
  <c r="AG7" i="44"/>
  <c r="AD7" i="44"/>
  <c r="AA7" i="44"/>
  <c r="X7" i="44"/>
  <c r="W7" i="44"/>
  <c r="V7" i="44"/>
  <c r="S7" i="44"/>
  <c r="P7" i="44"/>
  <c r="O7" i="44"/>
  <c r="N7" i="44"/>
  <c r="K7" i="44"/>
  <c r="H7" i="44"/>
  <c r="AG40" i="43"/>
  <c r="AD40" i="43"/>
  <c r="AA40" i="43"/>
  <c r="X40" i="43"/>
  <c r="W40" i="43"/>
  <c r="V40" i="43"/>
  <c r="S40" i="43"/>
  <c r="P40" i="43"/>
  <c r="O40" i="43"/>
  <c r="N40" i="43"/>
  <c r="K40" i="43"/>
  <c r="H40" i="43"/>
  <c r="AG39" i="43"/>
  <c r="AD39" i="43"/>
  <c r="AA39" i="43"/>
  <c r="X39" i="43"/>
  <c r="W39" i="43"/>
  <c r="V39" i="43"/>
  <c r="S39" i="43"/>
  <c r="P39" i="43"/>
  <c r="O39" i="43"/>
  <c r="N39" i="43"/>
  <c r="K39" i="43"/>
  <c r="H39" i="43"/>
  <c r="AG38" i="43"/>
  <c r="AD38" i="43"/>
  <c r="AA38" i="43"/>
  <c r="X38" i="43"/>
  <c r="W38" i="43"/>
  <c r="V38" i="43"/>
  <c r="S38" i="43"/>
  <c r="P38" i="43"/>
  <c r="O38" i="43"/>
  <c r="N38" i="43"/>
  <c r="K38" i="43"/>
  <c r="H38" i="43"/>
  <c r="AG37" i="43"/>
  <c r="AD37" i="43"/>
  <c r="AA37" i="43"/>
  <c r="X37" i="43"/>
  <c r="W37" i="43"/>
  <c r="V37" i="43"/>
  <c r="S37" i="43"/>
  <c r="P37" i="43"/>
  <c r="O37" i="43"/>
  <c r="N37" i="43"/>
  <c r="K37" i="43"/>
  <c r="H37" i="43"/>
  <c r="AG36" i="43"/>
  <c r="AD36" i="43"/>
  <c r="AA36" i="43"/>
  <c r="X36" i="43"/>
  <c r="W36" i="43"/>
  <c r="V36" i="43"/>
  <c r="S36" i="43"/>
  <c r="P36" i="43"/>
  <c r="O36" i="43"/>
  <c r="N36" i="43"/>
  <c r="K36" i="43"/>
  <c r="H36" i="43"/>
  <c r="AG35" i="43"/>
  <c r="AD35" i="43"/>
  <c r="AA35" i="43"/>
  <c r="X35" i="43"/>
  <c r="W35" i="43"/>
  <c r="V35" i="43"/>
  <c r="S35" i="43"/>
  <c r="P35" i="43"/>
  <c r="O35" i="43"/>
  <c r="N35" i="43"/>
  <c r="K35" i="43"/>
  <c r="H35" i="43"/>
  <c r="AG34" i="43"/>
  <c r="AD34" i="43"/>
  <c r="AA34" i="43"/>
  <c r="X34" i="43"/>
  <c r="W34" i="43"/>
  <c r="V34" i="43"/>
  <c r="S34" i="43"/>
  <c r="P34" i="43"/>
  <c r="O34" i="43"/>
  <c r="N34" i="43"/>
  <c r="K34" i="43"/>
  <c r="H34" i="43"/>
  <c r="AG33" i="43"/>
  <c r="AD33" i="43"/>
  <c r="AA33" i="43"/>
  <c r="X33" i="43"/>
  <c r="W33" i="43"/>
  <c r="V33" i="43"/>
  <c r="S33" i="43"/>
  <c r="P33" i="43"/>
  <c r="O33" i="43"/>
  <c r="N33" i="43"/>
  <c r="K33" i="43"/>
  <c r="H33" i="43"/>
  <c r="AG32" i="43"/>
  <c r="AD32" i="43"/>
  <c r="AA32" i="43"/>
  <c r="X32" i="43"/>
  <c r="W32" i="43"/>
  <c r="V32" i="43"/>
  <c r="S32" i="43"/>
  <c r="P32" i="43"/>
  <c r="O32" i="43"/>
  <c r="N32" i="43"/>
  <c r="K32" i="43"/>
  <c r="H32" i="43"/>
  <c r="AG31" i="43"/>
  <c r="AD31" i="43"/>
  <c r="AA31" i="43"/>
  <c r="X31" i="43"/>
  <c r="W31" i="43"/>
  <c r="V31" i="43"/>
  <c r="S31" i="43"/>
  <c r="P31" i="43"/>
  <c r="O31" i="43"/>
  <c r="N31" i="43"/>
  <c r="K31" i="43"/>
  <c r="H31" i="43"/>
  <c r="AG30" i="43"/>
  <c r="AD30" i="43"/>
  <c r="AA30" i="43"/>
  <c r="X30" i="43"/>
  <c r="W30" i="43"/>
  <c r="V30" i="43"/>
  <c r="S30" i="43"/>
  <c r="P30" i="43"/>
  <c r="O30" i="43"/>
  <c r="N30" i="43"/>
  <c r="K30" i="43"/>
  <c r="H30" i="43"/>
  <c r="AG29" i="43"/>
  <c r="AD29" i="43"/>
  <c r="AA29" i="43"/>
  <c r="X29" i="43"/>
  <c r="W29" i="43"/>
  <c r="V29" i="43"/>
  <c r="S29" i="43"/>
  <c r="P29" i="43"/>
  <c r="O29" i="43"/>
  <c r="N29" i="43"/>
  <c r="K29" i="43"/>
  <c r="H29" i="43"/>
  <c r="AG28" i="43"/>
  <c r="AD28" i="43"/>
  <c r="AA28" i="43"/>
  <c r="X28" i="43"/>
  <c r="W28" i="43"/>
  <c r="V28" i="43"/>
  <c r="S28" i="43"/>
  <c r="P28" i="43"/>
  <c r="O28" i="43"/>
  <c r="N28" i="43"/>
  <c r="K28" i="43"/>
  <c r="H28" i="43"/>
  <c r="AG27" i="43"/>
  <c r="AD27" i="43"/>
  <c r="AA27" i="43"/>
  <c r="X27" i="43"/>
  <c r="W27" i="43"/>
  <c r="V27" i="43"/>
  <c r="S27" i="43"/>
  <c r="P27" i="43"/>
  <c r="O27" i="43"/>
  <c r="N27" i="43"/>
  <c r="K27" i="43"/>
  <c r="H27" i="43"/>
  <c r="AG26" i="43"/>
  <c r="AD26" i="43"/>
  <c r="AA26" i="43"/>
  <c r="X26" i="43"/>
  <c r="W26" i="43"/>
  <c r="V26" i="43"/>
  <c r="S26" i="43"/>
  <c r="P26" i="43"/>
  <c r="O26" i="43"/>
  <c r="N26" i="43"/>
  <c r="K26" i="43"/>
  <c r="H26" i="43"/>
  <c r="AG25" i="43"/>
  <c r="AD25" i="43"/>
  <c r="AA25" i="43"/>
  <c r="X25" i="43"/>
  <c r="W25" i="43"/>
  <c r="V25" i="43"/>
  <c r="S25" i="43"/>
  <c r="P25" i="43"/>
  <c r="O25" i="43"/>
  <c r="N25" i="43"/>
  <c r="K25" i="43"/>
  <c r="H25" i="43"/>
  <c r="AG24" i="43"/>
  <c r="AD24" i="43"/>
  <c r="AA24" i="43"/>
  <c r="X24" i="43"/>
  <c r="W24" i="43"/>
  <c r="V24" i="43"/>
  <c r="S24" i="43"/>
  <c r="P24" i="43"/>
  <c r="O24" i="43"/>
  <c r="N24" i="43"/>
  <c r="K24" i="43"/>
  <c r="H24" i="43"/>
  <c r="AG23" i="43"/>
  <c r="AD23" i="43"/>
  <c r="AA23" i="43"/>
  <c r="X23" i="43"/>
  <c r="W23" i="43"/>
  <c r="V23" i="43"/>
  <c r="S23" i="43"/>
  <c r="P23" i="43"/>
  <c r="O23" i="43"/>
  <c r="N23" i="43"/>
  <c r="K23" i="43"/>
  <c r="H23" i="43"/>
  <c r="AG22" i="43"/>
  <c r="AD22" i="43"/>
  <c r="AA22" i="43"/>
  <c r="X22" i="43"/>
  <c r="W22" i="43"/>
  <c r="V22" i="43"/>
  <c r="S22" i="43"/>
  <c r="P22" i="43"/>
  <c r="O22" i="43"/>
  <c r="N22" i="43"/>
  <c r="K22" i="43"/>
  <c r="H22" i="43"/>
  <c r="AG21" i="43"/>
  <c r="AD21" i="43"/>
  <c r="AA21" i="43"/>
  <c r="X21" i="43"/>
  <c r="W21" i="43"/>
  <c r="V21" i="43"/>
  <c r="S21" i="43"/>
  <c r="P21" i="43"/>
  <c r="O21" i="43"/>
  <c r="N21" i="43"/>
  <c r="K21" i="43"/>
  <c r="H21" i="43"/>
  <c r="AG20" i="43"/>
  <c r="AD20" i="43"/>
  <c r="AA20" i="43"/>
  <c r="X20" i="43"/>
  <c r="W20" i="43"/>
  <c r="V20" i="43"/>
  <c r="S20" i="43"/>
  <c r="P20" i="43"/>
  <c r="O20" i="43"/>
  <c r="N20" i="43"/>
  <c r="K20" i="43"/>
  <c r="H20" i="43"/>
  <c r="AG19" i="43"/>
  <c r="AD19" i="43"/>
  <c r="AA19" i="43"/>
  <c r="X19" i="43"/>
  <c r="W19" i="43"/>
  <c r="V19" i="43"/>
  <c r="S19" i="43"/>
  <c r="P19" i="43"/>
  <c r="O19" i="43"/>
  <c r="N19" i="43"/>
  <c r="K19" i="43"/>
  <c r="H19" i="43"/>
  <c r="AG18" i="43"/>
  <c r="AD18" i="43"/>
  <c r="AA18" i="43"/>
  <c r="X18" i="43"/>
  <c r="W18" i="43"/>
  <c r="V18" i="43"/>
  <c r="S18" i="43"/>
  <c r="P18" i="43"/>
  <c r="O18" i="43"/>
  <c r="N18" i="43"/>
  <c r="K18" i="43"/>
  <c r="H18" i="43"/>
  <c r="AG17" i="43"/>
  <c r="AD17" i="43"/>
  <c r="AA17" i="43"/>
  <c r="X17" i="43"/>
  <c r="W17" i="43"/>
  <c r="V17" i="43"/>
  <c r="S17" i="43"/>
  <c r="P17" i="43"/>
  <c r="O17" i="43"/>
  <c r="N17" i="43"/>
  <c r="K17" i="43"/>
  <c r="H17" i="43"/>
  <c r="AG16" i="43"/>
  <c r="AD16" i="43"/>
  <c r="AA16" i="43"/>
  <c r="X16" i="43"/>
  <c r="W16" i="43"/>
  <c r="V16" i="43"/>
  <c r="S16" i="43"/>
  <c r="P16" i="43"/>
  <c r="O16" i="43"/>
  <c r="N16" i="43"/>
  <c r="K16" i="43"/>
  <c r="H16" i="43"/>
  <c r="AG15" i="43"/>
  <c r="AD15" i="43"/>
  <c r="AA15" i="43"/>
  <c r="X15" i="43"/>
  <c r="W15" i="43"/>
  <c r="V15" i="43"/>
  <c r="S15" i="43"/>
  <c r="P15" i="43"/>
  <c r="O15" i="43"/>
  <c r="N15" i="43"/>
  <c r="K15" i="43"/>
  <c r="H15" i="43"/>
  <c r="AG14" i="43"/>
  <c r="AD14" i="43"/>
  <c r="AA14" i="43"/>
  <c r="X14" i="43"/>
  <c r="W14" i="43"/>
  <c r="V14" i="43"/>
  <c r="S14" i="43"/>
  <c r="P14" i="43"/>
  <c r="O14" i="43"/>
  <c r="N14" i="43"/>
  <c r="K14" i="43"/>
  <c r="H14" i="43"/>
  <c r="AG13" i="43"/>
  <c r="AD13" i="43"/>
  <c r="AA13" i="43"/>
  <c r="X13" i="43"/>
  <c r="W13" i="43"/>
  <c r="V13" i="43"/>
  <c r="S13" i="43"/>
  <c r="P13" i="43"/>
  <c r="O13" i="43"/>
  <c r="N13" i="43"/>
  <c r="K13" i="43"/>
  <c r="H13" i="43"/>
  <c r="AG12" i="43"/>
  <c r="AD12" i="43"/>
  <c r="AA12" i="43"/>
  <c r="X12" i="43"/>
  <c r="W12" i="43"/>
  <c r="V12" i="43"/>
  <c r="S12" i="43"/>
  <c r="P12" i="43"/>
  <c r="O12" i="43"/>
  <c r="N12" i="43"/>
  <c r="K12" i="43"/>
  <c r="H12" i="43"/>
  <c r="AG11" i="43"/>
  <c r="AD11" i="43"/>
  <c r="AA11" i="43"/>
  <c r="X11" i="43"/>
  <c r="W11" i="43"/>
  <c r="V11" i="43"/>
  <c r="S11" i="43"/>
  <c r="P11" i="43"/>
  <c r="O11" i="43"/>
  <c r="N11" i="43"/>
  <c r="K11" i="43"/>
  <c r="H11" i="43"/>
  <c r="AG10" i="43"/>
  <c r="AD10" i="43"/>
  <c r="AA10" i="43"/>
  <c r="X10" i="43"/>
  <c r="W10" i="43"/>
  <c r="V10" i="43"/>
  <c r="S10" i="43"/>
  <c r="P10" i="43"/>
  <c r="O10" i="43"/>
  <c r="N10" i="43"/>
  <c r="K10" i="43"/>
  <c r="H10" i="43"/>
  <c r="AG9" i="43"/>
  <c r="AD9" i="43"/>
  <c r="AA9" i="43"/>
  <c r="X9" i="43"/>
  <c r="W9" i="43"/>
  <c r="V9" i="43"/>
  <c r="S9" i="43"/>
  <c r="P9" i="43"/>
  <c r="O9" i="43"/>
  <c r="N9" i="43"/>
  <c r="K9" i="43"/>
  <c r="H9" i="43"/>
  <c r="AG8" i="43"/>
  <c r="AD8" i="43"/>
  <c r="AA8" i="43"/>
  <c r="X8" i="43"/>
  <c r="W8" i="43"/>
  <c r="V8" i="43"/>
  <c r="S8" i="43"/>
  <c r="P8" i="43"/>
  <c r="O8" i="43"/>
  <c r="N8" i="43"/>
  <c r="K8" i="43"/>
  <c r="H8" i="43"/>
  <c r="AG7" i="43"/>
  <c r="AD7" i="43"/>
  <c r="AA7" i="43"/>
  <c r="X7" i="43"/>
  <c r="W7" i="43"/>
  <c r="V7" i="43"/>
  <c r="S7" i="43"/>
  <c r="P7" i="43"/>
  <c r="O7" i="43"/>
  <c r="N7" i="43"/>
  <c r="K7" i="43"/>
  <c r="H7" i="43"/>
  <c r="AG40" i="42"/>
  <c r="AD40" i="42"/>
  <c r="AA40" i="42"/>
  <c r="X40" i="42"/>
  <c r="W40" i="42"/>
  <c r="V40" i="42"/>
  <c r="S40" i="42"/>
  <c r="P40" i="42"/>
  <c r="O40" i="42"/>
  <c r="N40" i="42"/>
  <c r="K40" i="42"/>
  <c r="H40" i="42"/>
  <c r="AG39" i="42"/>
  <c r="AD39" i="42"/>
  <c r="AA39" i="42"/>
  <c r="X39" i="42"/>
  <c r="W39" i="42"/>
  <c r="V39" i="42"/>
  <c r="S39" i="42"/>
  <c r="P39" i="42"/>
  <c r="O39" i="42"/>
  <c r="N39" i="42"/>
  <c r="K39" i="42"/>
  <c r="H39" i="42"/>
  <c r="AG38" i="42"/>
  <c r="AD38" i="42"/>
  <c r="AA38" i="42"/>
  <c r="X38" i="42"/>
  <c r="W38" i="42"/>
  <c r="V38" i="42"/>
  <c r="S38" i="42"/>
  <c r="P38" i="42"/>
  <c r="O38" i="42"/>
  <c r="N38" i="42"/>
  <c r="K38" i="42"/>
  <c r="H38" i="42"/>
  <c r="AG37" i="42"/>
  <c r="AD37" i="42"/>
  <c r="AA37" i="42"/>
  <c r="X37" i="42"/>
  <c r="W37" i="42"/>
  <c r="V37" i="42"/>
  <c r="S37" i="42"/>
  <c r="P37" i="42"/>
  <c r="O37" i="42"/>
  <c r="N37" i="42"/>
  <c r="K37" i="42"/>
  <c r="H37" i="42"/>
  <c r="AG36" i="42"/>
  <c r="AD36" i="42"/>
  <c r="AA36" i="42"/>
  <c r="X36" i="42"/>
  <c r="W36" i="42"/>
  <c r="V36" i="42"/>
  <c r="S36" i="42"/>
  <c r="P36" i="42"/>
  <c r="O36" i="42"/>
  <c r="N36" i="42"/>
  <c r="K36" i="42"/>
  <c r="H36" i="42"/>
  <c r="AG35" i="42"/>
  <c r="AD35" i="42"/>
  <c r="AA35" i="42"/>
  <c r="X35" i="42"/>
  <c r="W35" i="42"/>
  <c r="V35" i="42"/>
  <c r="S35" i="42"/>
  <c r="P35" i="42"/>
  <c r="O35" i="42"/>
  <c r="N35" i="42"/>
  <c r="K35" i="42"/>
  <c r="H35" i="42"/>
  <c r="AG34" i="42"/>
  <c r="AD34" i="42"/>
  <c r="AA34" i="42"/>
  <c r="X34" i="42"/>
  <c r="W34" i="42"/>
  <c r="V34" i="42"/>
  <c r="S34" i="42"/>
  <c r="P34" i="42"/>
  <c r="O34" i="42"/>
  <c r="N34" i="42"/>
  <c r="K34" i="42"/>
  <c r="H34" i="42"/>
  <c r="AG33" i="42"/>
  <c r="AD33" i="42"/>
  <c r="AA33" i="42"/>
  <c r="X33" i="42"/>
  <c r="W33" i="42"/>
  <c r="V33" i="42"/>
  <c r="S33" i="42"/>
  <c r="P33" i="42"/>
  <c r="O33" i="42"/>
  <c r="N33" i="42"/>
  <c r="K33" i="42"/>
  <c r="H33" i="42"/>
  <c r="AG32" i="42"/>
  <c r="AD32" i="42"/>
  <c r="AA32" i="42"/>
  <c r="X32" i="42"/>
  <c r="W32" i="42"/>
  <c r="V32" i="42"/>
  <c r="S32" i="42"/>
  <c r="P32" i="42"/>
  <c r="O32" i="42"/>
  <c r="N32" i="42"/>
  <c r="K32" i="42"/>
  <c r="H32" i="42"/>
  <c r="AG31" i="42"/>
  <c r="AD31" i="42"/>
  <c r="AA31" i="42"/>
  <c r="X31" i="42"/>
  <c r="W31" i="42"/>
  <c r="V31" i="42"/>
  <c r="S31" i="42"/>
  <c r="P31" i="42"/>
  <c r="O31" i="42"/>
  <c r="N31" i="42"/>
  <c r="K31" i="42"/>
  <c r="H31" i="42"/>
  <c r="AG30" i="42"/>
  <c r="AD30" i="42"/>
  <c r="AA30" i="42"/>
  <c r="X30" i="42"/>
  <c r="W30" i="42"/>
  <c r="V30" i="42"/>
  <c r="S30" i="42"/>
  <c r="P30" i="42"/>
  <c r="O30" i="42"/>
  <c r="N30" i="42"/>
  <c r="K30" i="42"/>
  <c r="H30" i="42"/>
  <c r="AG29" i="42"/>
  <c r="AD29" i="42"/>
  <c r="AA29" i="42"/>
  <c r="X29" i="42"/>
  <c r="W29" i="42"/>
  <c r="V29" i="42"/>
  <c r="S29" i="42"/>
  <c r="P29" i="42"/>
  <c r="O29" i="42"/>
  <c r="N29" i="42"/>
  <c r="K29" i="42"/>
  <c r="H29" i="42"/>
  <c r="AG28" i="42"/>
  <c r="AD28" i="42"/>
  <c r="AA28" i="42"/>
  <c r="X28" i="42"/>
  <c r="W28" i="42"/>
  <c r="V28" i="42"/>
  <c r="S28" i="42"/>
  <c r="P28" i="42"/>
  <c r="O28" i="42"/>
  <c r="N28" i="42"/>
  <c r="K28" i="42"/>
  <c r="H28" i="42"/>
  <c r="AG27" i="42"/>
  <c r="AD27" i="42"/>
  <c r="AA27" i="42"/>
  <c r="X27" i="42"/>
  <c r="W27" i="42"/>
  <c r="V27" i="42"/>
  <c r="S27" i="42"/>
  <c r="P27" i="42"/>
  <c r="O27" i="42"/>
  <c r="N27" i="42"/>
  <c r="K27" i="42"/>
  <c r="H27" i="42"/>
  <c r="AG26" i="42"/>
  <c r="AD26" i="42"/>
  <c r="AA26" i="42"/>
  <c r="X26" i="42"/>
  <c r="W26" i="42"/>
  <c r="V26" i="42"/>
  <c r="S26" i="42"/>
  <c r="P26" i="42"/>
  <c r="O26" i="42"/>
  <c r="N26" i="42"/>
  <c r="K26" i="42"/>
  <c r="H26" i="42"/>
  <c r="AG25" i="42"/>
  <c r="AD25" i="42"/>
  <c r="AA25" i="42"/>
  <c r="X25" i="42"/>
  <c r="W25" i="42"/>
  <c r="V25" i="42"/>
  <c r="S25" i="42"/>
  <c r="P25" i="42"/>
  <c r="O25" i="42"/>
  <c r="N25" i="42"/>
  <c r="K25" i="42"/>
  <c r="H25" i="42"/>
  <c r="AG24" i="42"/>
  <c r="AD24" i="42"/>
  <c r="AA24" i="42"/>
  <c r="X24" i="42"/>
  <c r="W24" i="42"/>
  <c r="V24" i="42"/>
  <c r="S24" i="42"/>
  <c r="P24" i="42"/>
  <c r="O24" i="42"/>
  <c r="N24" i="42"/>
  <c r="K24" i="42"/>
  <c r="H24" i="42"/>
  <c r="AG23" i="42"/>
  <c r="AD23" i="42"/>
  <c r="AA23" i="42"/>
  <c r="X23" i="42"/>
  <c r="W23" i="42"/>
  <c r="V23" i="42"/>
  <c r="S23" i="42"/>
  <c r="P23" i="42"/>
  <c r="O23" i="42"/>
  <c r="N23" i="42"/>
  <c r="K23" i="42"/>
  <c r="H23" i="42"/>
  <c r="AG22" i="42"/>
  <c r="AD22" i="42"/>
  <c r="AA22" i="42"/>
  <c r="X22" i="42"/>
  <c r="W22" i="42"/>
  <c r="V22" i="42"/>
  <c r="S22" i="42"/>
  <c r="P22" i="42"/>
  <c r="O22" i="42"/>
  <c r="N22" i="42"/>
  <c r="K22" i="42"/>
  <c r="H22" i="42"/>
  <c r="AG21" i="42"/>
  <c r="AD21" i="42"/>
  <c r="AA21" i="42"/>
  <c r="X21" i="42"/>
  <c r="W21" i="42"/>
  <c r="V21" i="42"/>
  <c r="S21" i="42"/>
  <c r="P21" i="42"/>
  <c r="O21" i="42"/>
  <c r="N21" i="42"/>
  <c r="K21" i="42"/>
  <c r="H21" i="42"/>
  <c r="AG20" i="42"/>
  <c r="AD20" i="42"/>
  <c r="AA20" i="42"/>
  <c r="X20" i="42"/>
  <c r="W20" i="42"/>
  <c r="V20" i="42"/>
  <c r="S20" i="42"/>
  <c r="P20" i="42"/>
  <c r="O20" i="42"/>
  <c r="N20" i="42"/>
  <c r="K20" i="42"/>
  <c r="H20" i="42"/>
  <c r="AG19" i="42"/>
  <c r="AD19" i="42"/>
  <c r="AA19" i="42"/>
  <c r="X19" i="42"/>
  <c r="W19" i="42"/>
  <c r="V19" i="42"/>
  <c r="S19" i="42"/>
  <c r="P19" i="42"/>
  <c r="O19" i="42"/>
  <c r="N19" i="42"/>
  <c r="K19" i="42"/>
  <c r="H19" i="42"/>
  <c r="AG18" i="42"/>
  <c r="AD18" i="42"/>
  <c r="AA18" i="42"/>
  <c r="X18" i="42"/>
  <c r="W18" i="42"/>
  <c r="V18" i="42"/>
  <c r="S18" i="42"/>
  <c r="P18" i="42"/>
  <c r="O18" i="42"/>
  <c r="N18" i="42"/>
  <c r="K18" i="42"/>
  <c r="H18" i="42"/>
  <c r="AG17" i="42"/>
  <c r="AD17" i="42"/>
  <c r="AA17" i="42"/>
  <c r="X17" i="42"/>
  <c r="W17" i="42"/>
  <c r="V17" i="42"/>
  <c r="S17" i="42"/>
  <c r="P17" i="42"/>
  <c r="O17" i="42"/>
  <c r="N17" i="42"/>
  <c r="K17" i="42"/>
  <c r="H17" i="42"/>
  <c r="AG16" i="42"/>
  <c r="AD16" i="42"/>
  <c r="AA16" i="42"/>
  <c r="X16" i="42"/>
  <c r="W16" i="42"/>
  <c r="V16" i="42"/>
  <c r="S16" i="42"/>
  <c r="P16" i="42"/>
  <c r="O16" i="42"/>
  <c r="N16" i="42"/>
  <c r="K16" i="42"/>
  <c r="H16" i="42"/>
  <c r="AG15" i="42"/>
  <c r="AD15" i="42"/>
  <c r="AA15" i="42"/>
  <c r="X15" i="42"/>
  <c r="W15" i="42"/>
  <c r="V15" i="42"/>
  <c r="S15" i="42"/>
  <c r="P15" i="42"/>
  <c r="O15" i="42"/>
  <c r="N15" i="42"/>
  <c r="K15" i="42"/>
  <c r="H15" i="42"/>
  <c r="AG14" i="42"/>
  <c r="AD14" i="42"/>
  <c r="AA14" i="42"/>
  <c r="X14" i="42"/>
  <c r="W14" i="42"/>
  <c r="V14" i="42"/>
  <c r="S14" i="42"/>
  <c r="P14" i="42"/>
  <c r="O14" i="42"/>
  <c r="N14" i="42"/>
  <c r="K14" i="42"/>
  <c r="H14" i="42"/>
  <c r="AG13" i="42"/>
  <c r="AD13" i="42"/>
  <c r="AA13" i="42"/>
  <c r="X13" i="42"/>
  <c r="W13" i="42"/>
  <c r="V13" i="42"/>
  <c r="S13" i="42"/>
  <c r="P13" i="42"/>
  <c r="O13" i="42"/>
  <c r="N13" i="42"/>
  <c r="K13" i="42"/>
  <c r="H13" i="42"/>
  <c r="AG12" i="42"/>
  <c r="AD12" i="42"/>
  <c r="AA12" i="42"/>
  <c r="X12" i="42"/>
  <c r="W12" i="42"/>
  <c r="V12" i="42"/>
  <c r="S12" i="42"/>
  <c r="P12" i="42"/>
  <c r="O12" i="42"/>
  <c r="N12" i="42"/>
  <c r="K12" i="42"/>
  <c r="H12" i="42"/>
  <c r="AG11" i="42"/>
  <c r="AD11" i="42"/>
  <c r="AA11" i="42"/>
  <c r="X11" i="42"/>
  <c r="W11" i="42"/>
  <c r="V11" i="42"/>
  <c r="S11" i="42"/>
  <c r="P11" i="42"/>
  <c r="O11" i="42"/>
  <c r="N11" i="42"/>
  <c r="K11" i="42"/>
  <c r="H11" i="42"/>
  <c r="AG10" i="42"/>
  <c r="AD10" i="42"/>
  <c r="AA10" i="42"/>
  <c r="X10" i="42"/>
  <c r="W10" i="42"/>
  <c r="V10" i="42"/>
  <c r="S10" i="42"/>
  <c r="P10" i="42"/>
  <c r="O10" i="42"/>
  <c r="N10" i="42"/>
  <c r="K10" i="42"/>
  <c r="H10" i="42"/>
  <c r="AG9" i="42"/>
  <c r="AD9" i="42"/>
  <c r="AA9" i="42"/>
  <c r="X9" i="42"/>
  <c r="W9" i="42"/>
  <c r="V9" i="42"/>
  <c r="S9" i="42"/>
  <c r="P9" i="42"/>
  <c r="O9" i="42"/>
  <c r="N9" i="42"/>
  <c r="K9" i="42"/>
  <c r="H9" i="42"/>
  <c r="AG8" i="42"/>
  <c r="AD8" i="42"/>
  <c r="AA8" i="42"/>
  <c r="X8" i="42"/>
  <c r="W8" i="42"/>
  <c r="V8" i="42"/>
  <c r="S8" i="42"/>
  <c r="P8" i="42"/>
  <c r="O8" i="42"/>
  <c r="N8" i="42"/>
  <c r="K8" i="42"/>
  <c r="H8" i="42"/>
  <c r="AG7" i="42"/>
  <c r="AD7" i="42"/>
  <c r="AA7" i="42"/>
  <c r="X7" i="42"/>
  <c r="W7" i="42"/>
  <c r="V7" i="42"/>
  <c r="S7" i="42"/>
  <c r="P7" i="42"/>
  <c r="O7" i="42"/>
  <c r="N7" i="42"/>
  <c r="K7" i="42"/>
  <c r="H7" i="42"/>
  <c r="AG40" i="41"/>
  <c r="AD40" i="41"/>
  <c r="AA40" i="41"/>
  <c r="X40" i="41"/>
  <c r="W40" i="41"/>
  <c r="V40" i="41"/>
  <c r="S40" i="41"/>
  <c r="P40" i="41"/>
  <c r="O40" i="41"/>
  <c r="N40" i="41"/>
  <c r="K40" i="41"/>
  <c r="H40" i="41"/>
  <c r="AG39" i="41"/>
  <c r="AD39" i="41"/>
  <c r="AA39" i="41"/>
  <c r="X39" i="41"/>
  <c r="W39" i="41"/>
  <c r="V39" i="41"/>
  <c r="S39" i="41"/>
  <c r="P39" i="41"/>
  <c r="O39" i="41"/>
  <c r="N39" i="41"/>
  <c r="K39" i="41"/>
  <c r="H39" i="41"/>
  <c r="AG38" i="41"/>
  <c r="AD38" i="41"/>
  <c r="AA38" i="41"/>
  <c r="X38" i="41"/>
  <c r="W38" i="41"/>
  <c r="V38" i="41"/>
  <c r="S38" i="41"/>
  <c r="P38" i="41"/>
  <c r="O38" i="41"/>
  <c r="N38" i="41"/>
  <c r="K38" i="41"/>
  <c r="H38" i="41"/>
  <c r="AG37" i="41"/>
  <c r="AD37" i="41"/>
  <c r="AA37" i="41"/>
  <c r="X37" i="41"/>
  <c r="W37" i="41"/>
  <c r="V37" i="41"/>
  <c r="S37" i="41"/>
  <c r="P37" i="41"/>
  <c r="O37" i="41"/>
  <c r="N37" i="41"/>
  <c r="K37" i="41"/>
  <c r="H37" i="41"/>
  <c r="AG36" i="41"/>
  <c r="AD36" i="41"/>
  <c r="AA36" i="41"/>
  <c r="X36" i="41"/>
  <c r="W36" i="41"/>
  <c r="V36" i="41"/>
  <c r="S36" i="41"/>
  <c r="P36" i="41"/>
  <c r="O36" i="41"/>
  <c r="N36" i="41"/>
  <c r="K36" i="41"/>
  <c r="H36" i="41"/>
  <c r="AG35" i="41"/>
  <c r="AD35" i="41"/>
  <c r="AA35" i="41"/>
  <c r="X35" i="41"/>
  <c r="W35" i="41"/>
  <c r="V35" i="41"/>
  <c r="S35" i="41"/>
  <c r="P35" i="41"/>
  <c r="O35" i="41"/>
  <c r="N35" i="41"/>
  <c r="K35" i="41"/>
  <c r="H35" i="41"/>
  <c r="AG34" i="41"/>
  <c r="AD34" i="41"/>
  <c r="AA34" i="41"/>
  <c r="X34" i="41"/>
  <c r="W34" i="41"/>
  <c r="V34" i="41"/>
  <c r="S34" i="41"/>
  <c r="P34" i="41"/>
  <c r="O34" i="41"/>
  <c r="N34" i="41"/>
  <c r="K34" i="41"/>
  <c r="H34" i="41"/>
  <c r="AG33" i="41"/>
  <c r="AD33" i="41"/>
  <c r="AA33" i="41"/>
  <c r="X33" i="41"/>
  <c r="W33" i="41"/>
  <c r="V33" i="41"/>
  <c r="S33" i="41"/>
  <c r="P33" i="41"/>
  <c r="O33" i="41"/>
  <c r="N33" i="41"/>
  <c r="K33" i="41"/>
  <c r="H33" i="41"/>
  <c r="AG32" i="41"/>
  <c r="AD32" i="41"/>
  <c r="AA32" i="41"/>
  <c r="X32" i="41"/>
  <c r="W32" i="41"/>
  <c r="V32" i="41"/>
  <c r="S32" i="41"/>
  <c r="P32" i="41"/>
  <c r="O32" i="41"/>
  <c r="N32" i="41"/>
  <c r="K32" i="41"/>
  <c r="H32" i="41"/>
  <c r="AG31" i="41"/>
  <c r="AD31" i="41"/>
  <c r="AA31" i="41"/>
  <c r="X31" i="41"/>
  <c r="W31" i="41"/>
  <c r="V31" i="41"/>
  <c r="S31" i="41"/>
  <c r="P31" i="41"/>
  <c r="O31" i="41"/>
  <c r="N31" i="41"/>
  <c r="K31" i="41"/>
  <c r="H31" i="41"/>
  <c r="AG30" i="41"/>
  <c r="AD30" i="41"/>
  <c r="AA30" i="41"/>
  <c r="X30" i="41"/>
  <c r="W30" i="41"/>
  <c r="V30" i="41"/>
  <c r="S30" i="41"/>
  <c r="P30" i="41"/>
  <c r="O30" i="41"/>
  <c r="N30" i="41"/>
  <c r="K30" i="41"/>
  <c r="H30" i="41"/>
  <c r="AG29" i="41"/>
  <c r="AD29" i="41"/>
  <c r="AA29" i="41"/>
  <c r="X29" i="41"/>
  <c r="W29" i="41"/>
  <c r="V29" i="41"/>
  <c r="S29" i="41"/>
  <c r="P29" i="41"/>
  <c r="O29" i="41"/>
  <c r="N29" i="41"/>
  <c r="K29" i="41"/>
  <c r="H29" i="41"/>
  <c r="AG28" i="41"/>
  <c r="AD28" i="41"/>
  <c r="AA28" i="41"/>
  <c r="X28" i="41"/>
  <c r="W28" i="41"/>
  <c r="V28" i="41"/>
  <c r="S28" i="41"/>
  <c r="P28" i="41"/>
  <c r="O28" i="41"/>
  <c r="N28" i="41"/>
  <c r="K28" i="41"/>
  <c r="H28" i="41"/>
  <c r="AG27" i="41"/>
  <c r="AD27" i="41"/>
  <c r="AA27" i="41"/>
  <c r="X27" i="41"/>
  <c r="W27" i="41"/>
  <c r="V27" i="41"/>
  <c r="S27" i="41"/>
  <c r="P27" i="41"/>
  <c r="O27" i="41"/>
  <c r="N27" i="41"/>
  <c r="K27" i="41"/>
  <c r="H27" i="41"/>
  <c r="AG26" i="41"/>
  <c r="AD26" i="41"/>
  <c r="AA26" i="41"/>
  <c r="X26" i="41"/>
  <c r="W26" i="41"/>
  <c r="V26" i="41"/>
  <c r="S26" i="41"/>
  <c r="P26" i="41"/>
  <c r="O26" i="41"/>
  <c r="N26" i="41"/>
  <c r="K26" i="41"/>
  <c r="H26" i="41"/>
  <c r="AG25" i="41"/>
  <c r="AD25" i="41"/>
  <c r="AA25" i="41"/>
  <c r="X25" i="41"/>
  <c r="W25" i="41"/>
  <c r="V25" i="41"/>
  <c r="S25" i="41"/>
  <c r="P25" i="41"/>
  <c r="O25" i="41"/>
  <c r="N25" i="41"/>
  <c r="K25" i="41"/>
  <c r="H25" i="41"/>
  <c r="AG24" i="41"/>
  <c r="AD24" i="41"/>
  <c r="AA24" i="41"/>
  <c r="X24" i="41"/>
  <c r="W24" i="41"/>
  <c r="V24" i="41"/>
  <c r="S24" i="41"/>
  <c r="P24" i="41"/>
  <c r="O24" i="41"/>
  <c r="N24" i="41"/>
  <c r="K24" i="41"/>
  <c r="H24" i="41"/>
  <c r="AG23" i="41"/>
  <c r="AD23" i="41"/>
  <c r="AA23" i="41"/>
  <c r="X23" i="41"/>
  <c r="W23" i="41"/>
  <c r="V23" i="41"/>
  <c r="S23" i="41"/>
  <c r="P23" i="41"/>
  <c r="O23" i="41"/>
  <c r="N23" i="41"/>
  <c r="K23" i="41"/>
  <c r="H23" i="41"/>
  <c r="AG22" i="41"/>
  <c r="AD22" i="41"/>
  <c r="AA22" i="41"/>
  <c r="X22" i="41"/>
  <c r="W22" i="41"/>
  <c r="V22" i="41"/>
  <c r="S22" i="41"/>
  <c r="P22" i="41"/>
  <c r="O22" i="41"/>
  <c r="N22" i="41"/>
  <c r="K22" i="41"/>
  <c r="H22" i="41"/>
  <c r="AG21" i="41"/>
  <c r="AD21" i="41"/>
  <c r="AA21" i="41"/>
  <c r="X21" i="41"/>
  <c r="W21" i="41"/>
  <c r="V21" i="41"/>
  <c r="S21" i="41"/>
  <c r="P21" i="41"/>
  <c r="O21" i="41"/>
  <c r="N21" i="41"/>
  <c r="K21" i="41"/>
  <c r="H21" i="41"/>
  <c r="AG20" i="41"/>
  <c r="AD20" i="41"/>
  <c r="AA20" i="41"/>
  <c r="X20" i="41"/>
  <c r="W20" i="41"/>
  <c r="V20" i="41"/>
  <c r="S20" i="41"/>
  <c r="P20" i="41"/>
  <c r="O20" i="41"/>
  <c r="N20" i="41"/>
  <c r="K20" i="41"/>
  <c r="H20" i="41"/>
  <c r="AG19" i="41"/>
  <c r="AD19" i="41"/>
  <c r="AA19" i="41"/>
  <c r="X19" i="41"/>
  <c r="W19" i="41"/>
  <c r="V19" i="41"/>
  <c r="S19" i="41"/>
  <c r="P19" i="41"/>
  <c r="O19" i="41"/>
  <c r="N19" i="41"/>
  <c r="K19" i="41"/>
  <c r="H19" i="41"/>
  <c r="AG18" i="41"/>
  <c r="AD18" i="41"/>
  <c r="AA18" i="41"/>
  <c r="X18" i="41"/>
  <c r="W18" i="41"/>
  <c r="V18" i="41"/>
  <c r="S18" i="41"/>
  <c r="P18" i="41"/>
  <c r="O18" i="41"/>
  <c r="N18" i="41"/>
  <c r="K18" i="41"/>
  <c r="H18" i="41"/>
  <c r="AG17" i="41"/>
  <c r="AD17" i="41"/>
  <c r="AA17" i="41"/>
  <c r="X17" i="41"/>
  <c r="W17" i="41"/>
  <c r="V17" i="41"/>
  <c r="S17" i="41"/>
  <c r="P17" i="41"/>
  <c r="O17" i="41"/>
  <c r="N17" i="41"/>
  <c r="K17" i="41"/>
  <c r="H17" i="41"/>
  <c r="AG16" i="41"/>
  <c r="AD16" i="41"/>
  <c r="AA16" i="41"/>
  <c r="X16" i="41"/>
  <c r="W16" i="41"/>
  <c r="V16" i="41"/>
  <c r="S16" i="41"/>
  <c r="P16" i="41"/>
  <c r="O16" i="41"/>
  <c r="N16" i="41"/>
  <c r="K16" i="41"/>
  <c r="H16" i="41"/>
  <c r="AG15" i="41"/>
  <c r="AD15" i="41"/>
  <c r="AA15" i="41"/>
  <c r="X15" i="41"/>
  <c r="W15" i="41"/>
  <c r="V15" i="41"/>
  <c r="S15" i="41"/>
  <c r="P15" i="41"/>
  <c r="O15" i="41"/>
  <c r="N15" i="41"/>
  <c r="K15" i="41"/>
  <c r="H15" i="41"/>
  <c r="AG14" i="41"/>
  <c r="AD14" i="41"/>
  <c r="AA14" i="41"/>
  <c r="X14" i="41"/>
  <c r="W14" i="41"/>
  <c r="V14" i="41"/>
  <c r="S14" i="41"/>
  <c r="P14" i="41"/>
  <c r="O14" i="41"/>
  <c r="N14" i="41"/>
  <c r="K14" i="41"/>
  <c r="H14" i="41"/>
  <c r="AG13" i="41"/>
  <c r="AD13" i="41"/>
  <c r="AA13" i="41"/>
  <c r="X13" i="41"/>
  <c r="W13" i="41"/>
  <c r="V13" i="41"/>
  <c r="S13" i="41"/>
  <c r="P13" i="41"/>
  <c r="O13" i="41"/>
  <c r="N13" i="41"/>
  <c r="K13" i="41"/>
  <c r="H13" i="41"/>
  <c r="AG12" i="41"/>
  <c r="AD12" i="41"/>
  <c r="AA12" i="41"/>
  <c r="X12" i="41"/>
  <c r="W12" i="41"/>
  <c r="V12" i="41"/>
  <c r="S12" i="41"/>
  <c r="P12" i="41"/>
  <c r="O12" i="41"/>
  <c r="N12" i="41"/>
  <c r="K12" i="41"/>
  <c r="H12" i="41"/>
  <c r="AG11" i="41"/>
  <c r="AD11" i="41"/>
  <c r="AA11" i="41"/>
  <c r="X11" i="41"/>
  <c r="W11" i="41"/>
  <c r="V11" i="41"/>
  <c r="S11" i="41"/>
  <c r="P11" i="41"/>
  <c r="O11" i="41"/>
  <c r="N11" i="41"/>
  <c r="K11" i="41"/>
  <c r="H11" i="41"/>
  <c r="AG10" i="41"/>
  <c r="AD10" i="41"/>
  <c r="AA10" i="41"/>
  <c r="X10" i="41"/>
  <c r="W10" i="41"/>
  <c r="V10" i="41"/>
  <c r="S10" i="41"/>
  <c r="P10" i="41"/>
  <c r="O10" i="41"/>
  <c r="N10" i="41"/>
  <c r="K10" i="41"/>
  <c r="H10" i="41"/>
  <c r="AG9" i="41"/>
  <c r="AD9" i="41"/>
  <c r="AA9" i="41"/>
  <c r="X9" i="41"/>
  <c r="W9" i="41"/>
  <c r="V9" i="41"/>
  <c r="S9" i="41"/>
  <c r="P9" i="41"/>
  <c r="O9" i="41"/>
  <c r="N9" i="41"/>
  <c r="K9" i="41"/>
  <c r="H9" i="41"/>
  <c r="AG8" i="41"/>
  <c r="AD8" i="41"/>
  <c r="AA8" i="41"/>
  <c r="X8" i="41"/>
  <c r="W8" i="41"/>
  <c r="V8" i="41"/>
  <c r="S8" i="41"/>
  <c r="P8" i="41"/>
  <c r="O8" i="41"/>
  <c r="N8" i="41"/>
  <c r="K8" i="41"/>
  <c r="H8" i="41"/>
  <c r="AG7" i="41"/>
  <c r="AD7" i="41"/>
  <c r="AA7" i="41"/>
  <c r="X7" i="41"/>
  <c r="W7" i="41"/>
  <c r="V7" i="41"/>
  <c r="S7" i="41"/>
  <c r="P7" i="41"/>
  <c r="O7" i="41"/>
  <c r="N7" i="41"/>
  <c r="K7" i="41"/>
  <c r="H7" i="41"/>
  <c r="AG40" i="40"/>
  <c r="AD40" i="40"/>
  <c r="AA40" i="40"/>
  <c r="X40" i="40"/>
  <c r="W40" i="40"/>
  <c r="V40" i="40"/>
  <c r="S40" i="40"/>
  <c r="P40" i="40"/>
  <c r="O40" i="40"/>
  <c r="N40" i="40"/>
  <c r="K40" i="40"/>
  <c r="H40" i="40"/>
  <c r="AG39" i="40"/>
  <c r="AD39" i="40"/>
  <c r="AA39" i="40"/>
  <c r="X39" i="40"/>
  <c r="W39" i="40"/>
  <c r="V39" i="40"/>
  <c r="S39" i="40"/>
  <c r="P39" i="40"/>
  <c r="O39" i="40"/>
  <c r="N39" i="40"/>
  <c r="K39" i="40"/>
  <c r="H39" i="40"/>
  <c r="AG38" i="40"/>
  <c r="AD38" i="40"/>
  <c r="AA38" i="40"/>
  <c r="X38" i="40"/>
  <c r="W38" i="40"/>
  <c r="V38" i="40"/>
  <c r="S38" i="40"/>
  <c r="P38" i="40"/>
  <c r="O38" i="40"/>
  <c r="N38" i="40"/>
  <c r="K38" i="40"/>
  <c r="H38" i="40"/>
  <c r="AG37" i="40"/>
  <c r="AD37" i="40"/>
  <c r="AA37" i="40"/>
  <c r="X37" i="40"/>
  <c r="W37" i="40"/>
  <c r="V37" i="40"/>
  <c r="S37" i="40"/>
  <c r="P37" i="40"/>
  <c r="O37" i="40"/>
  <c r="N37" i="40"/>
  <c r="K37" i="40"/>
  <c r="H37" i="40"/>
  <c r="AG36" i="40"/>
  <c r="AD36" i="40"/>
  <c r="AA36" i="40"/>
  <c r="X36" i="40"/>
  <c r="W36" i="40"/>
  <c r="V36" i="40"/>
  <c r="S36" i="40"/>
  <c r="P36" i="40"/>
  <c r="O36" i="40"/>
  <c r="N36" i="40"/>
  <c r="K36" i="40"/>
  <c r="H36" i="40"/>
  <c r="AG35" i="40"/>
  <c r="AD35" i="40"/>
  <c r="AA35" i="40"/>
  <c r="X35" i="40"/>
  <c r="W35" i="40"/>
  <c r="V35" i="40"/>
  <c r="S35" i="40"/>
  <c r="P35" i="40"/>
  <c r="O35" i="40"/>
  <c r="N35" i="40"/>
  <c r="K35" i="40"/>
  <c r="H35" i="40"/>
  <c r="AG34" i="40"/>
  <c r="AD34" i="40"/>
  <c r="AA34" i="40"/>
  <c r="X34" i="40"/>
  <c r="W34" i="40"/>
  <c r="V34" i="40"/>
  <c r="S34" i="40"/>
  <c r="P34" i="40"/>
  <c r="O34" i="40"/>
  <c r="N34" i="40"/>
  <c r="K34" i="40"/>
  <c r="H34" i="40"/>
  <c r="AG33" i="40"/>
  <c r="AD33" i="40"/>
  <c r="AA33" i="40"/>
  <c r="X33" i="40"/>
  <c r="W33" i="40"/>
  <c r="V33" i="40"/>
  <c r="S33" i="40"/>
  <c r="P33" i="40"/>
  <c r="O33" i="40"/>
  <c r="N33" i="40"/>
  <c r="K33" i="40"/>
  <c r="H33" i="40"/>
  <c r="AG32" i="40"/>
  <c r="AD32" i="40"/>
  <c r="AA32" i="40"/>
  <c r="X32" i="40"/>
  <c r="W32" i="40"/>
  <c r="V32" i="40"/>
  <c r="S32" i="40"/>
  <c r="P32" i="40"/>
  <c r="O32" i="40"/>
  <c r="N32" i="40"/>
  <c r="K32" i="40"/>
  <c r="H32" i="40"/>
  <c r="AG31" i="40"/>
  <c r="AD31" i="40"/>
  <c r="AA31" i="40"/>
  <c r="X31" i="40"/>
  <c r="W31" i="40"/>
  <c r="V31" i="40"/>
  <c r="S31" i="40"/>
  <c r="P31" i="40"/>
  <c r="O31" i="40"/>
  <c r="N31" i="40"/>
  <c r="K31" i="40"/>
  <c r="H31" i="40"/>
  <c r="AG30" i="40"/>
  <c r="AD30" i="40"/>
  <c r="AA30" i="40"/>
  <c r="X30" i="40"/>
  <c r="W30" i="40"/>
  <c r="V30" i="40"/>
  <c r="S30" i="40"/>
  <c r="P30" i="40"/>
  <c r="O30" i="40"/>
  <c r="N30" i="40"/>
  <c r="K30" i="40"/>
  <c r="H30" i="40"/>
  <c r="AG29" i="40"/>
  <c r="AD29" i="40"/>
  <c r="AA29" i="40"/>
  <c r="X29" i="40"/>
  <c r="W29" i="40"/>
  <c r="V29" i="40"/>
  <c r="S29" i="40"/>
  <c r="P29" i="40"/>
  <c r="O29" i="40"/>
  <c r="N29" i="40"/>
  <c r="K29" i="40"/>
  <c r="H29" i="40"/>
  <c r="AG28" i="40"/>
  <c r="AD28" i="40"/>
  <c r="AA28" i="40"/>
  <c r="X28" i="40"/>
  <c r="W28" i="40"/>
  <c r="V28" i="40"/>
  <c r="S28" i="40"/>
  <c r="P28" i="40"/>
  <c r="O28" i="40"/>
  <c r="N28" i="40"/>
  <c r="K28" i="40"/>
  <c r="H28" i="40"/>
  <c r="AG27" i="40"/>
  <c r="AD27" i="40"/>
  <c r="AA27" i="40"/>
  <c r="X27" i="40"/>
  <c r="W27" i="40"/>
  <c r="V27" i="40"/>
  <c r="S27" i="40"/>
  <c r="P27" i="40"/>
  <c r="O27" i="40"/>
  <c r="N27" i="40"/>
  <c r="K27" i="40"/>
  <c r="H27" i="40"/>
  <c r="AG26" i="40"/>
  <c r="AD26" i="40"/>
  <c r="AA26" i="40"/>
  <c r="X26" i="40"/>
  <c r="W26" i="40"/>
  <c r="V26" i="40"/>
  <c r="S26" i="40"/>
  <c r="P26" i="40"/>
  <c r="O26" i="40"/>
  <c r="N26" i="40"/>
  <c r="K26" i="40"/>
  <c r="H26" i="40"/>
  <c r="AG25" i="40"/>
  <c r="AD25" i="40"/>
  <c r="AA25" i="40"/>
  <c r="X25" i="40"/>
  <c r="W25" i="40"/>
  <c r="V25" i="40"/>
  <c r="S25" i="40"/>
  <c r="P25" i="40"/>
  <c r="O25" i="40"/>
  <c r="N25" i="40"/>
  <c r="K25" i="40"/>
  <c r="H25" i="40"/>
  <c r="AG24" i="40"/>
  <c r="AD24" i="40"/>
  <c r="AA24" i="40"/>
  <c r="X24" i="40"/>
  <c r="W24" i="40"/>
  <c r="V24" i="40"/>
  <c r="S24" i="40"/>
  <c r="P24" i="40"/>
  <c r="O24" i="40"/>
  <c r="N24" i="40"/>
  <c r="K24" i="40"/>
  <c r="H24" i="40"/>
  <c r="AG23" i="40"/>
  <c r="AD23" i="40"/>
  <c r="AA23" i="40"/>
  <c r="X23" i="40"/>
  <c r="W23" i="40"/>
  <c r="V23" i="40"/>
  <c r="S23" i="40"/>
  <c r="P23" i="40"/>
  <c r="O23" i="40"/>
  <c r="N23" i="40"/>
  <c r="K23" i="40"/>
  <c r="H23" i="40"/>
  <c r="AG22" i="40"/>
  <c r="AD22" i="40"/>
  <c r="AA22" i="40"/>
  <c r="X22" i="40"/>
  <c r="W22" i="40"/>
  <c r="V22" i="40"/>
  <c r="S22" i="40"/>
  <c r="P22" i="40"/>
  <c r="O22" i="40"/>
  <c r="N22" i="40"/>
  <c r="K22" i="40"/>
  <c r="H22" i="40"/>
  <c r="AG21" i="40"/>
  <c r="AD21" i="40"/>
  <c r="AA21" i="40"/>
  <c r="X21" i="40"/>
  <c r="W21" i="40"/>
  <c r="V21" i="40"/>
  <c r="S21" i="40"/>
  <c r="P21" i="40"/>
  <c r="O21" i="40"/>
  <c r="N21" i="40"/>
  <c r="K21" i="40"/>
  <c r="H21" i="40"/>
  <c r="AG20" i="40"/>
  <c r="AD20" i="40"/>
  <c r="AA20" i="40"/>
  <c r="X20" i="40"/>
  <c r="W20" i="40"/>
  <c r="V20" i="40"/>
  <c r="S20" i="40"/>
  <c r="P20" i="40"/>
  <c r="O20" i="40"/>
  <c r="N20" i="40"/>
  <c r="K20" i="40"/>
  <c r="H20" i="40"/>
  <c r="AG19" i="40"/>
  <c r="AD19" i="40"/>
  <c r="AA19" i="40"/>
  <c r="X19" i="40"/>
  <c r="W19" i="40"/>
  <c r="V19" i="40"/>
  <c r="S19" i="40"/>
  <c r="P19" i="40"/>
  <c r="O19" i="40"/>
  <c r="N19" i="40"/>
  <c r="K19" i="40"/>
  <c r="H19" i="40"/>
  <c r="AG18" i="40"/>
  <c r="AD18" i="40"/>
  <c r="AA18" i="40"/>
  <c r="X18" i="40"/>
  <c r="W18" i="40"/>
  <c r="V18" i="40"/>
  <c r="S18" i="40"/>
  <c r="P18" i="40"/>
  <c r="O18" i="40"/>
  <c r="N18" i="40"/>
  <c r="K18" i="40"/>
  <c r="H18" i="40"/>
  <c r="AG17" i="40"/>
  <c r="AD17" i="40"/>
  <c r="AA17" i="40"/>
  <c r="X17" i="40"/>
  <c r="W17" i="40"/>
  <c r="V17" i="40"/>
  <c r="S17" i="40"/>
  <c r="P17" i="40"/>
  <c r="O17" i="40"/>
  <c r="N17" i="40"/>
  <c r="K17" i="40"/>
  <c r="H17" i="40"/>
  <c r="AG16" i="40"/>
  <c r="AD16" i="40"/>
  <c r="AA16" i="40"/>
  <c r="X16" i="40"/>
  <c r="W16" i="40"/>
  <c r="V16" i="40"/>
  <c r="S16" i="40"/>
  <c r="P16" i="40"/>
  <c r="O16" i="40"/>
  <c r="N16" i="40"/>
  <c r="K16" i="40"/>
  <c r="H16" i="40"/>
  <c r="AG15" i="40"/>
  <c r="AD15" i="40"/>
  <c r="AA15" i="40"/>
  <c r="X15" i="40"/>
  <c r="W15" i="40"/>
  <c r="V15" i="40"/>
  <c r="S15" i="40"/>
  <c r="P15" i="40"/>
  <c r="O15" i="40"/>
  <c r="N15" i="40"/>
  <c r="K15" i="40"/>
  <c r="H15" i="40"/>
  <c r="AG14" i="40"/>
  <c r="AD14" i="40"/>
  <c r="AA14" i="40"/>
  <c r="X14" i="40"/>
  <c r="W14" i="40"/>
  <c r="V14" i="40"/>
  <c r="S14" i="40"/>
  <c r="P14" i="40"/>
  <c r="O14" i="40"/>
  <c r="N14" i="40"/>
  <c r="K14" i="40"/>
  <c r="H14" i="40"/>
  <c r="AG13" i="40"/>
  <c r="AD13" i="40"/>
  <c r="AA13" i="40"/>
  <c r="X13" i="40"/>
  <c r="W13" i="40"/>
  <c r="V13" i="40"/>
  <c r="S13" i="40"/>
  <c r="P13" i="40"/>
  <c r="O13" i="40"/>
  <c r="N13" i="40"/>
  <c r="K13" i="40"/>
  <c r="H13" i="40"/>
  <c r="AG12" i="40"/>
  <c r="AD12" i="40"/>
  <c r="AA12" i="40"/>
  <c r="X12" i="40"/>
  <c r="W12" i="40"/>
  <c r="V12" i="40"/>
  <c r="S12" i="40"/>
  <c r="P12" i="40"/>
  <c r="O12" i="40"/>
  <c r="N12" i="40"/>
  <c r="K12" i="40"/>
  <c r="H12" i="40"/>
  <c r="AG11" i="40"/>
  <c r="AD11" i="40"/>
  <c r="AA11" i="40"/>
  <c r="X11" i="40"/>
  <c r="W11" i="40"/>
  <c r="V11" i="40"/>
  <c r="S11" i="40"/>
  <c r="P11" i="40"/>
  <c r="O11" i="40"/>
  <c r="N11" i="40"/>
  <c r="K11" i="40"/>
  <c r="H11" i="40"/>
  <c r="AG10" i="40"/>
  <c r="AD10" i="40"/>
  <c r="AA10" i="40"/>
  <c r="X10" i="40"/>
  <c r="W10" i="40"/>
  <c r="V10" i="40"/>
  <c r="S10" i="40"/>
  <c r="P10" i="40"/>
  <c r="O10" i="40"/>
  <c r="N10" i="40"/>
  <c r="K10" i="40"/>
  <c r="H10" i="40"/>
  <c r="AG9" i="40"/>
  <c r="AD9" i="40"/>
  <c r="AA9" i="40"/>
  <c r="X9" i="40"/>
  <c r="W9" i="40"/>
  <c r="V9" i="40"/>
  <c r="S9" i="40"/>
  <c r="P9" i="40"/>
  <c r="O9" i="40"/>
  <c r="N9" i="40"/>
  <c r="K9" i="40"/>
  <c r="H9" i="40"/>
  <c r="AG8" i="40"/>
  <c r="AD8" i="40"/>
  <c r="AA8" i="40"/>
  <c r="X8" i="40"/>
  <c r="W8" i="40"/>
  <c r="V8" i="40"/>
  <c r="S8" i="40"/>
  <c r="P8" i="40"/>
  <c r="O8" i="40"/>
  <c r="N8" i="40"/>
  <c r="K8" i="40"/>
  <c r="H8" i="40"/>
  <c r="AG7" i="40"/>
  <c r="AD7" i="40"/>
  <c r="AA7" i="40"/>
  <c r="X7" i="40"/>
  <c r="W7" i="40"/>
  <c r="V7" i="40"/>
  <c r="S7" i="40"/>
  <c r="P7" i="40"/>
  <c r="O7" i="40"/>
  <c r="N7" i="40"/>
  <c r="K7" i="40"/>
  <c r="H7" i="40"/>
  <c r="AG40" i="39"/>
  <c r="AD40" i="39"/>
  <c r="AA40" i="39"/>
  <c r="X40" i="39"/>
  <c r="W40" i="39"/>
  <c r="V40" i="39"/>
  <c r="S40" i="39"/>
  <c r="P40" i="39"/>
  <c r="O40" i="39"/>
  <c r="N40" i="39"/>
  <c r="K40" i="39"/>
  <c r="H40" i="39"/>
  <c r="AG39" i="39"/>
  <c r="AD39" i="39"/>
  <c r="AA39" i="39"/>
  <c r="X39" i="39"/>
  <c r="W39" i="39"/>
  <c r="V39" i="39"/>
  <c r="S39" i="39"/>
  <c r="P39" i="39"/>
  <c r="O39" i="39"/>
  <c r="N39" i="39"/>
  <c r="K39" i="39"/>
  <c r="H39" i="39"/>
  <c r="AG38" i="39"/>
  <c r="AD38" i="39"/>
  <c r="AA38" i="39"/>
  <c r="X38" i="39"/>
  <c r="W38" i="39"/>
  <c r="V38" i="39"/>
  <c r="S38" i="39"/>
  <c r="P38" i="39"/>
  <c r="O38" i="39"/>
  <c r="N38" i="39"/>
  <c r="K38" i="39"/>
  <c r="H38" i="39"/>
  <c r="AG37" i="39"/>
  <c r="AD37" i="39"/>
  <c r="AA37" i="39"/>
  <c r="X37" i="39"/>
  <c r="W37" i="39"/>
  <c r="V37" i="39"/>
  <c r="S37" i="39"/>
  <c r="P37" i="39"/>
  <c r="O37" i="39"/>
  <c r="N37" i="39"/>
  <c r="K37" i="39"/>
  <c r="H37" i="39"/>
  <c r="AG36" i="39"/>
  <c r="AD36" i="39"/>
  <c r="AA36" i="39"/>
  <c r="X36" i="39"/>
  <c r="W36" i="39"/>
  <c r="V36" i="39"/>
  <c r="S36" i="39"/>
  <c r="P36" i="39"/>
  <c r="O36" i="39"/>
  <c r="N36" i="39"/>
  <c r="K36" i="39"/>
  <c r="H36" i="39"/>
  <c r="AG35" i="39"/>
  <c r="AD35" i="39"/>
  <c r="AA35" i="39"/>
  <c r="X35" i="39"/>
  <c r="W35" i="39"/>
  <c r="V35" i="39"/>
  <c r="S35" i="39"/>
  <c r="P35" i="39"/>
  <c r="O35" i="39"/>
  <c r="N35" i="39"/>
  <c r="K35" i="39"/>
  <c r="H35" i="39"/>
  <c r="AG34" i="39"/>
  <c r="AD34" i="39"/>
  <c r="AA34" i="39"/>
  <c r="X34" i="39"/>
  <c r="W34" i="39"/>
  <c r="V34" i="39"/>
  <c r="S34" i="39"/>
  <c r="P34" i="39"/>
  <c r="O34" i="39"/>
  <c r="N34" i="39"/>
  <c r="K34" i="39"/>
  <c r="H34" i="39"/>
  <c r="AG33" i="39"/>
  <c r="AD33" i="39"/>
  <c r="AA33" i="39"/>
  <c r="X33" i="39"/>
  <c r="W33" i="39"/>
  <c r="V33" i="39"/>
  <c r="S33" i="39"/>
  <c r="P33" i="39"/>
  <c r="O33" i="39"/>
  <c r="N33" i="39"/>
  <c r="K33" i="39"/>
  <c r="H33" i="39"/>
  <c r="AG32" i="39"/>
  <c r="AD32" i="39"/>
  <c r="AA32" i="39"/>
  <c r="X32" i="39"/>
  <c r="W32" i="39"/>
  <c r="V32" i="39"/>
  <c r="S32" i="39"/>
  <c r="P32" i="39"/>
  <c r="O32" i="39"/>
  <c r="N32" i="39"/>
  <c r="K32" i="39"/>
  <c r="H32" i="39"/>
  <c r="AG31" i="39"/>
  <c r="AD31" i="39"/>
  <c r="AA31" i="39"/>
  <c r="X31" i="39"/>
  <c r="W31" i="39"/>
  <c r="V31" i="39"/>
  <c r="S31" i="39"/>
  <c r="P31" i="39"/>
  <c r="O31" i="39"/>
  <c r="N31" i="39"/>
  <c r="K31" i="39"/>
  <c r="H31" i="39"/>
  <c r="AG30" i="39"/>
  <c r="AD30" i="39"/>
  <c r="AA30" i="39"/>
  <c r="X30" i="39"/>
  <c r="W30" i="39"/>
  <c r="V30" i="39"/>
  <c r="S30" i="39"/>
  <c r="P30" i="39"/>
  <c r="O30" i="39"/>
  <c r="N30" i="39"/>
  <c r="K30" i="39"/>
  <c r="H30" i="39"/>
  <c r="AG29" i="39"/>
  <c r="AD29" i="39"/>
  <c r="AA29" i="39"/>
  <c r="X29" i="39"/>
  <c r="W29" i="39"/>
  <c r="V29" i="39"/>
  <c r="S29" i="39"/>
  <c r="P29" i="39"/>
  <c r="O29" i="39"/>
  <c r="N29" i="39"/>
  <c r="K29" i="39"/>
  <c r="H29" i="39"/>
  <c r="AG28" i="39"/>
  <c r="AD28" i="39"/>
  <c r="AA28" i="39"/>
  <c r="X28" i="39"/>
  <c r="W28" i="39"/>
  <c r="V28" i="39"/>
  <c r="S28" i="39"/>
  <c r="P28" i="39"/>
  <c r="O28" i="39"/>
  <c r="N28" i="39"/>
  <c r="K28" i="39"/>
  <c r="H28" i="39"/>
  <c r="AG27" i="39"/>
  <c r="AD27" i="39"/>
  <c r="AA27" i="39"/>
  <c r="X27" i="39"/>
  <c r="W27" i="39"/>
  <c r="V27" i="39"/>
  <c r="S27" i="39"/>
  <c r="P27" i="39"/>
  <c r="O27" i="39"/>
  <c r="N27" i="39"/>
  <c r="K27" i="39"/>
  <c r="H27" i="39"/>
  <c r="AG26" i="39"/>
  <c r="AD26" i="39"/>
  <c r="AA26" i="39"/>
  <c r="X26" i="39"/>
  <c r="W26" i="39"/>
  <c r="V26" i="39"/>
  <c r="S26" i="39"/>
  <c r="P26" i="39"/>
  <c r="O26" i="39"/>
  <c r="N26" i="39"/>
  <c r="K26" i="39"/>
  <c r="H26" i="39"/>
  <c r="AG25" i="39"/>
  <c r="AD25" i="39"/>
  <c r="AA25" i="39"/>
  <c r="X25" i="39"/>
  <c r="W25" i="39"/>
  <c r="V25" i="39"/>
  <c r="S25" i="39"/>
  <c r="P25" i="39"/>
  <c r="O25" i="39"/>
  <c r="N25" i="39"/>
  <c r="K25" i="39"/>
  <c r="H25" i="39"/>
  <c r="AG24" i="39"/>
  <c r="AD24" i="39"/>
  <c r="AA24" i="39"/>
  <c r="X24" i="39"/>
  <c r="W24" i="39"/>
  <c r="V24" i="39"/>
  <c r="S24" i="39"/>
  <c r="P24" i="39"/>
  <c r="O24" i="39"/>
  <c r="N24" i="39"/>
  <c r="K24" i="39"/>
  <c r="H24" i="39"/>
  <c r="AG23" i="39"/>
  <c r="AD23" i="39"/>
  <c r="AA23" i="39"/>
  <c r="X23" i="39"/>
  <c r="W23" i="39"/>
  <c r="V23" i="39"/>
  <c r="S23" i="39"/>
  <c r="P23" i="39"/>
  <c r="O23" i="39"/>
  <c r="N23" i="39"/>
  <c r="K23" i="39"/>
  <c r="H23" i="39"/>
  <c r="AG22" i="39"/>
  <c r="AD22" i="39"/>
  <c r="AA22" i="39"/>
  <c r="X22" i="39"/>
  <c r="W22" i="39"/>
  <c r="V22" i="39"/>
  <c r="S22" i="39"/>
  <c r="P22" i="39"/>
  <c r="O22" i="39"/>
  <c r="N22" i="39"/>
  <c r="K22" i="39"/>
  <c r="H22" i="39"/>
  <c r="AG21" i="39"/>
  <c r="AD21" i="39"/>
  <c r="AA21" i="39"/>
  <c r="X21" i="39"/>
  <c r="W21" i="39"/>
  <c r="V21" i="39"/>
  <c r="S21" i="39"/>
  <c r="P21" i="39"/>
  <c r="O21" i="39"/>
  <c r="N21" i="39"/>
  <c r="K21" i="39"/>
  <c r="H21" i="39"/>
  <c r="AG20" i="39"/>
  <c r="AD20" i="39"/>
  <c r="AA20" i="39"/>
  <c r="X20" i="39"/>
  <c r="W20" i="39"/>
  <c r="V20" i="39"/>
  <c r="S20" i="39"/>
  <c r="P20" i="39"/>
  <c r="O20" i="39"/>
  <c r="N20" i="39"/>
  <c r="K20" i="39"/>
  <c r="H20" i="39"/>
  <c r="AG19" i="39"/>
  <c r="AD19" i="39"/>
  <c r="AA19" i="39"/>
  <c r="X19" i="39"/>
  <c r="W19" i="39"/>
  <c r="V19" i="39"/>
  <c r="S19" i="39"/>
  <c r="P19" i="39"/>
  <c r="O19" i="39"/>
  <c r="N19" i="39"/>
  <c r="K19" i="39"/>
  <c r="H19" i="39"/>
  <c r="AG18" i="39"/>
  <c r="AD18" i="39"/>
  <c r="AA18" i="39"/>
  <c r="X18" i="39"/>
  <c r="W18" i="39"/>
  <c r="V18" i="39"/>
  <c r="S18" i="39"/>
  <c r="P18" i="39"/>
  <c r="O18" i="39"/>
  <c r="N18" i="39"/>
  <c r="K18" i="39"/>
  <c r="H18" i="39"/>
  <c r="AG17" i="39"/>
  <c r="AD17" i="39"/>
  <c r="AA17" i="39"/>
  <c r="X17" i="39"/>
  <c r="W17" i="39"/>
  <c r="V17" i="39"/>
  <c r="S17" i="39"/>
  <c r="P17" i="39"/>
  <c r="O17" i="39"/>
  <c r="N17" i="39"/>
  <c r="K17" i="39"/>
  <c r="H17" i="39"/>
  <c r="AG16" i="39"/>
  <c r="AD16" i="39"/>
  <c r="AA16" i="39"/>
  <c r="X16" i="39"/>
  <c r="W16" i="39"/>
  <c r="V16" i="39"/>
  <c r="S16" i="39"/>
  <c r="P16" i="39"/>
  <c r="O16" i="39"/>
  <c r="N16" i="39"/>
  <c r="K16" i="39"/>
  <c r="H16" i="39"/>
  <c r="AG15" i="39"/>
  <c r="AD15" i="39"/>
  <c r="AA15" i="39"/>
  <c r="X15" i="39"/>
  <c r="W15" i="39"/>
  <c r="V15" i="39"/>
  <c r="S15" i="39"/>
  <c r="P15" i="39"/>
  <c r="O15" i="39"/>
  <c r="N15" i="39"/>
  <c r="K15" i="39"/>
  <c r="H15" i="39"/>
  <c r="AG14" i="39"/>
  <c r="AD14" i="39"/>
  <c r="AA14" i="39"/>
  <c r="X14" i="39"/>
  <c r="W14" i="39"/>
  <c r="V14" i="39"/>
  <c r="S14" i="39"/>
  <c r="P14" i="39"/>
  <c r="O14" i="39"/>
  <c r="N14" i="39"/>
  <c r="K14" i="39"/>
  <c r="H14" i="39"/>
  <c r="AG13" i="39"/>
  <c r="AD13" i="39"/>
  <c r="AA13" i="39"/>
  <c r="X13" i="39"/>
  <c r="W13" i="39"/>
  <c r="V13" i="39"/>
  <c r="S13" i="39"/>
  <c r="P13" i="39"/>
  <c r="O13" i="39"/>
  <c r="N13" i="39"/>
  <c r="K13" i="39"/>
  <c r="H13" i="39"/>
  <c r="AG12" i="39"/>
  <c r="AD12" i="39"/>
  <c r="AA12" i="39"/>
  <c r="X12" i="39"/>
  <c r="W12" i="39"/>
  <c r="V12" i="39"/>
  <c r="S12" i="39"/>
  <c r="P12" i="39"/>
  <c r="O12" i="39"/>
  <c r="N12" i="39"/>
  <c r="K12" i="39"/>
  <c r="H12" i="39"/>
  <c r="AG11" i="39"/>
  <c r="AD11" i="39"/>
  <c r="AA11" i="39"/>
  <c r="X11" i="39"/>
  <c r="W11" i="39"/>
  <c r="V11" i="39"/>
  <c r="S11" i="39"/>
  <c r="P11" i="39"/>
  <c r="O11" i="39"/>
  <c r="N11" i="39"/>
  <c r="K11" i="39"/>
  <c r="H11" i="39"/>
  <c r="AG10" i="39"/>
  <c r="AD10" i="39"/>
  <c r="AA10" i="39"/>
  <c r="X10" i="39"/>
  <c r="W10" i="39"/>
  <c r="V10" i="39"/>
  <c r="S10" i="39"/>
  <c r="P10" i="39"/>
  <c r="O10" i="39"/>
  <c r="N10" i="39"/>
  <c r="K10" i="39"/>
  <c r="H10" i="39"/>
  <c r="AG9" i="39"/>
  <c r="AD9" i="39"/>
  <c r="AA9" i="39"/>
  <c r="X9" i="39"/>
  <c r="W9" i="39"/>
  <c r="V9" i="39"/>
  <c r="S9" i="39"/>
  <c r="P9" i="39"/>
  <c r="O9" i="39"/>
  <c r="N9" i="39"/>
  <c r="K9" i="39"/>
  <c r="H9" i="39"/>
  <c r="AG8" i="39"/>
  <c r="AD8" i="39"/>
  <c r="AA8" i="39"/>
  <c r="X8" i="39"/>
  <c r="W8" i="39"/>
  <c r="V8" i="39"/>
  <c r="S8" i="39"/>
  <c r="P8" i="39"/>
  <c r="O8" i="39"/>
  <c r="N8" i="39"/>
  <c r="K8" i="39"/>
  <c r="H8" i="39"/>
  <c r="AG7" i="39"/>
  <c r="AD7" i="39"/>
  <c r="AA7" i="39"/>
  <c r="X7" i="39"/>
  <c r="W7" i="39"/>
  <c r="V7" i="39"/>
  <c r="S7" i="39"/>
  <c r="P7" i="39"/>
  <c r="O7" i="39"/>
  <c r="N7" i="39"/>
  <c r="K7" i="39"/>
  <c r="H7" i="39"/>
  <c r="AG40" i="38"/>
  <c r="AD40" i="38"/>
  <c r="AA40" i="38"/>
  <c r="X40" i="38"/>
  <c r="W40" i="38"/>
  <c r="V40" i="38"/>
  <c r="S40" i="38"/>
  <c r="P40" i="38"/>
  <c r="O40" i="38"/>
  <c r="N40" i="38"/>
  <c r="K40" i="38"/>
  <c r="H40" i="38"/>
  <c r="AG39" i="38"/>
  <c r="AD39" i="38"/>
  <c r="AA39" i="38"/>
  <c r="X39" i="38"/>
  <c r="W39" i="38"/>
  <c r="V39" i="38"/>
  <c r="S39" i="38"/>
  <c r="P39" i="38"/>
  <c r="O39" i="38"/>
  <c r="N39" i="38"/>
  <c r="K39" i="38"/>
  <c r="H39" i="38"/>
  <c r="AG38" i="38"/>
  <c r="AD38" i="38"/>
  <c r="AA38" i="38"/>
  <c r="X38" i="38"/>
  <c r="W38" i="38"/>
  <c r="V38" i="38"/>
  <c r="S38" i="38"/>
  <c r="P38" i="38"/>
  <c r="O38" i="38"/>
  <c r="N38" i="38"/>
  <c r="K38" i="38"/>
  <c r="H38" i="38"/>
  <c r="AG37" i="38"/>
  <c r="AD37" i="38"/>
  <c r="AA37" i="38"/>
  <c r="X37" i="38"/>
  <c r="W37" i="38"/>
  <c r="V37" i="38"/>
  <c r="S37" i="38"/>
  <c r="P37" i="38"/>
  <c r="O37" i="38"/>
  <c r="N37" i="38"/>
  <c r="K37" i="38"/>
  <c r="H37" i="38"/>
  <c r="AG36" i="38"/>
  <c r="AD36" i="38"/>
  <c r="AA36" i="38"/>
  <c r="X36" i="38"/>
  <c r="W36" i="38"/>
  <c r="V36" i="38"/>
  <c r="S36" i="38"/>
  <c r="P36" i="38"/>
  <c r="O36" i="38"/>
  <c r="N36" i="38"/>
  <c r="K36" i="38"/>
  <c r="H36" i="38"/>
  <c r="AG35" i="38"/>
  <c r="AD35" i="38"/>
  <c r="AA35" i="38"/>
  <c r="X35" i="38"/>
  <c r="W35" i="38"/>
  <c r="V35" i="38"/>
  <c r="S35" i="38"/>
  <c r="P35" i="38"/>
  <c r="O35" i="38"/>
  <c r="N35" i="38"/>
  <c r="K35" i="38"/>
  <c r="H35" i="38"/>
  <c r="AG34" i="38"/>
  <c r="AD34" i="38"/>
  <c r="AA34" i="38"/>
  <c r="X34" i="38"/>
  <c r="W34" i="38"/>
  <c r="V34" i="38"/>
  <c r="S34" i="38"/>
  <c r="P34" i="38"/>
  <c r="O34" i="38"/>
  <c r="N34" i="38"/>
  <c r="K34" i="38"/>
  <c r="H34" i="38"/>
  <c r="AG33" i="38"/>
  <c r="AD33" i="38"/>
  <c r="AA33" i="38"/>
  <c r="X33" i="38"/>
  <c r="W33" i="38"/>
  <c r="V33" i="38"/>
  <c r="S33" i="38"/>
  <c r="P33" i="38"/>
  <c r="O33" i="38"/>
  <c r="N33" i="38"/>
  <c r="K33" i="38"/>
  <c r="H33" i="38"/>
  <c r="AG32" i="38"/>
  <c r="AD32" i="38"/>
  <c r="AA32" i="38"/>
  <c r="X32" i="38"/>
  <c r="W32" i="38"/>
  <c r="V32" i="38"/>
  <c r="S32" i="38"/>
  <c r="P32" i="38"/>
  <c r="O32" i="38"/>
  <c r="N32" i="38"/>
  <c r="K32" i="38"/>
  <c r="H32" i="38"/>
  <c r="AG31" i="38"/>
  <c r="AD31" i="38"/>
  <c r="AA31" i="38"/>
  <c r="X31" i="38"/>
  <c r="W31" i="38"/>
  <c r="V31" i="38"/>
  <c r="S31" i="38"/>
  <c r="P31" i="38"/>
  <c r="O31" i="38"/>
  <c r="N31" i="38"/>
  <c r="K31" i="38"/>
  <c r="H31" i="38"/>
  <c r="AG30" i="38"/>
  <c r="AD30" i="38"/>
  <c r="AA30" i="38"/>
  <c r="X30" i="38"/>
  <c r="W30" i="38"/>
  <c r="V30" i="38"/>
  <c r="S30" i="38"/>
  <c r="P30" i="38"/>
  <c r="O30" i="38"/>
  <c r="N30" i="38"/>
  <c r="K30" i="38"/>
  <c r="H30" i="38"/>
  <c r="AG29" i="38"/>
  <c r="AD29" i="38"/>
  <c r="AA29" i="38"/>
  <c r="X29" i="38"/>
  <c r="W29" i="38"/>
  <c r="V29" i="38"/>
  <c r="S29" i="38"/>
  <c r="P29" i="38"/>
  <c r="O29" i="38"/>
  <c r="N29" i="38"/>
  <c r="K29" i="38"/>
  <c r="H29" i="38"/>
  <c r="AG28" i="38"/>
  <c r="AD28" i="38"/>
  <c r="AA28" i="38"/>
  <c r="X28" i="38"/>
  <c r="W28" i="38"/>
  <c r="V28" i="38"/>
  <c r="S28" i="38"/>
  <c r="P28" i="38"/>
  <c r="O28" i="38"/>
  <c r="N28" i="38"/>
  <c r="K28" i="38"/>
  <c r="H28" i="38"/>
  <c r="AG27" i="38"/>
  <c r="AD27" i="38"/>
  <c r="AA27" i="38"/>
  <c r="X27" i="38"/>
  <c r="W27" i="38"/>
  <c r="V27" i="38"/>
  <c r="S27" i="38"/>
  <c r="P27" i="38"/>
  <c r="O27" i="38"/>
  <c r="N27" i="38"/>
  <c r="K27" i="38"/>
  <c r="H27" i="38"/>
  <c r="AG26" i="38"/>
  <c r="AD26" i="38"/>
  <c r="AA26" i="38"/>
  <c r="X26" i="38"/>
  <c r="W26" i="38"/>
  <c r="V26" i="38"/>
  <c r="S26" i="38"/>
  <c r="P26" i="38"/>
  <c r="O26" i="38"/>
  <c r="N26" i="38"/>
  <c r="K26" i="38"/>
  <c r="H26" i="38"/>
  <c r="AG25" i="38"/>
  <c r="AD25" i="38"/>
  <c r="AA25" i="38"/>
  <c r="X25" i="38"/>
  <c r="W25" i="38"/>
  <c r="V25" i="38"/>
  <c r="S25" i="38"/>
  <c r="P25" i="38"/>
  <c r="O25" i="38"/>
  <c r="N25" i="38"/>
  <c r="K25" i="38"/>
  <c r="H25" i="38"/>
  <c r="AG24" i="38"/>
  <c r="AD24" i="38"/>
  <c r="AA24" i="38"/>
  <c r="X24" i="38"/>
  <c r="W24" i="38"/>
  <c r="V24" i="38"/>
  <c r="S24" i="38"/>
  <c r="P24" i="38"/>
  <c r="O24" i="38"/>
  <c r="N24" i="38"/>
  <c r="K24" i="38"/>
  <c r="H24" i="38"/>
  <c r="AG23" i="38"/>
  <c r="AD23" i="38"/>
  <c r="AA23" i="38"/>
  <c r="X23" i="38"/>
  <c r="W23" i="38"/>
  <c r="V23" i="38"/>
  <c r="S23" i="38"/>
  <c r="P23" i="38"/>
  <c r="O23" i="38"/>
  <c r="N23" i="38"/>
  <c r="K23" i="38"/>
  <c r="H23" i="38"/>
  <c r="AG22" i="38"/>
  <c r="AD22" i="38"/>
  <c r="AA22" i="38"/>
  <c r="X22" i="38"/>
  <c r="W22" i="38"/>
  <c r="V22" i="38"/>
  <c r="S22" i="38"/>
  <c r="P22" i="38"/>
  <c r="O22" i="38"/>
  <c r="N22" i="38"/>
  <c r="K22" i="38"/>
  <c r="H22" i="38"/>
  <c r="AG21" i="38"/>
  <c r="AD21" i="38"/>
  <c r="AA21" i="38"/>
  <c r="X21" i="38"/>
  <c r="W21" i="38"/>
  <c r="V21" i="38"/>
  <c r="S21" i="38"/>
  <c r="P21" i="38"/>
  <c r="O21" i="38"/>
  <c r="N21" i="38"/>
  <c r="K21" i="38"/>
  <c r="H21" i="38"/>
  <c r="AG20" i="38"/>
  <c r="AD20" i="38"/>
  <c r="AA20" i="38"/>
  <c r="X20" i="38"/>
  <c r="W20" i="38"/>
  <c r="V20" i="38"/>
  <c r="S20" i="38"/>
  <c r="P20" i="38"/>
  <c r="O20" i="38"/>
  <c r="N20" i="38"/>
  <c r="K20" i="38"/>
  <c r="H20" i="38"/>
  <c r="AG19" i="38"/>
  <c r="AD19" i="38"/>
  <c r="AA19" i="38"/>
  <c r="X19" i="38"/>
  <c r="W19" i="38"/>
  <c r="V19" i="38"/>
  <c r="S19" i="38"/>
  <c r="P19" i="38"/>
  <c r="O19" i="38"/>
  <c r="N19" i="38"/>
  <c r="K19" i="38"/>
  <c r="H19" i="38"/>
  <c r="AG18" i="38"/>
  <c r="AD18" i="38"/>
  <c r="AA18" i="38"/>
  <c r="X18" i="38"/>
  <c r="W18" i="38"/>
  <c r="V18" i="38"/>
  <c r="S18" i="38"/>
  <c r="P18" i="38"/>
  <c r="O18" i="38"/>
  <c r="N18" i="38"/>
  <c r="K18" i="38"/>
  <c r="H18" i="38"/>
  <c r="AG17" i="38"/>
  <c r="AD17" i="38"/>
  <c r="AA17" i="38"/>
  <c r="X17" i="38"/>
  <c r="W17" i="38"/>
  <c r="V17" i="38"/>
  <c r="S17" i="38"/>
  <c r="P17" i="38"/>
  <c r="O17" i="38"/>
  <c r="N17" i="38"/>
  <c r="K17" i="38"/>
  <c r="H17" i="38"/>
  <c r="AG16" i="38"/>
  <c r="AD16" i="38"/>
  <c r="AA16" i="38"/>
  <c r="X16" i="38"/>
  <c r="W16" i="38"/>
  <c r="V16" i="38"/>
  <c r="S16" i="38"/>
  <c r="P16" i="38"/>
  <c r="O16" i="38"/>
  <c r="N16" i="38"/>
  <c r="K16" i="38"/>
  <c r="H16" i="38"/>
  <c r="AG15" i="38"/>
  <c r="AD15" i="38"/>
  <c r="AA15" i="38"/>
  <c r="X15" i="38"/>
  <c r="W15" i="38"/>
  <c r="V15" i="38"/>
  <c r="S15" i="38"/>
  <c r="P15" i="38"/>
  <c r="O15" i="38"/>
  <c r="N15" i="38"/>
  <c r="K15" i="38"/>
  <c r="H15" i="38"/>
  <c r="AG14" i="38"/>
  <c r="AD14" i="38"/>
  <c r="AA14" i="38"/>
  <c r="X14" i="38"/>
  <c r="W14" i="38"/>
  <c r="V14" i="38"/>
  <c r="S14" i="38"/>
  <c r="P14" i="38"/>
  <c r="O14" i="38"/>
  <c r="N14" i="38"/>
  <c r="K14" i="38"/>
  <c r="H14" i="38"/>
  <c r="AG13" i="38"/>
  <c r="AD13" i="38"/>
  <c r="AA13" i="38"/>
  <c r="X13" i="38"/>
  <c r="W13" i="38"/>
  <c r="V13" i="38"/>
  <c r="S13" i="38"/>
  <c r="P13" i="38"/>
  <c r="O13" i="38"/>
  <c r="N13" i="38"/>
  <c r="K13" i="38"/>
  <c r="H13" i="38"/>
  <c r="AG12" i="38"/>
  <c r="AD12" i="38"/>
  <c r="AA12" i="38"/>
  <c r="X12" i="38"/>
  <c r="W12" i="38"/>
  <c r="V12" i="38"/>
  <c r="S12" i="38"/>
  <c r="P12" i="38"/>
  <c r="O12" i="38"/>
  <c r="N12" i="38"/>
  <c r="K12" i="38"/>
  <c r="H12" i="38"/>
  <c r="AG11" i="38"/>
  <c r="AD11" i="38"/>
  <c r="AA11" i="38"/>
  <c r="X11" i="38"/>
  <c r="W11" i="38"/>
  <c r="V11" i="38"/>
  <c r="S11" i="38"/>
  <c r="P11" i="38"/>
  <c r="O11" i="38"/>
  <c r="N11" i="38"/>
  <c r="K11" i="38"/>
  <c r="H11" i="38"/>
  <c r="AG10" i="38"/>
  <c r="AD10" i="38"/>
  <c r="AA10" i="38"/>
  <c r="X10" i="38"/>
  <c r="W10" i="38"/>
  <c r="V10" i="38"/>
  <c r="S10" i="38"/>
  <c r="P10" i="38"/>
  <c r="O10" i="38"/>
  <c r="N10" i="38"/>
  <c r="K10" i="38"/>
  <c r="H10" i="38"/>
  <c r="AG9" i="38"/>
  <c r="AD9" i="38"/>
  <c r="AA9" i="38"/>
  <c r="X9" i="38"/>
  <c r="W9" i="38"/>
  <c r="V9" i="38"/>
  <c r="S9" i="38"/>
  <c r="P9" i="38"/>
  <c r="O9" i="38"/>
  <c r="N9" i="38"/>
  <c r="K9" i="38"/>
  <c r="H9" i="38"/>
  <c r="AG8" i="38"/>
  <c r="AD8" i="38"/>
  <c r="AA8" i="38"/>
  <c r="X8" i="38"/>
  <c r="W8" i="38"/>
  <c r="V8" i="38"/>
  <c r="S8" i="38"/>
  <c r="P8" i="38"/>
  <c r="O8" i="38"/>
  <c r="N8" i="38"/>
  <c r="K8" i="38"/>
  <c r="H8" i="38"/>
  <c r="AG7" i="38"/>
  <c r="AD7" i="38"/>
  <c r="AA7" i="38"/>
  <c r="X7" i="38"/>
  <c r="W7" i="38"/>
  <c r="V7" i="38"/>
  <c r="S7" i="38"/>
  <c r="P7" i="38"/>
  <c r="O7" i="38"/>
  <c r="N7" i="38"/>
  <c r="K7" i="38"/>
  <c r="H7" i="38"/>
  <c r="AG40" i="37"/>
  <c r="AD40" i="37"/>
  <c r="AA40" i="37"/>
  <c r="X40" i="37"/>
  <c r="W40" i="37"/>
  <c r="V40" i="37"/>
  <c r="S40" i="37"/>
  <c r="P40" i="37"/>
  <c r="O40" i="37"/>
  <c r="N40" i="37"/>
  <c r="K40" i="37"/>
  <c r="H40" i="37"/>
  <c r="AG39" i="37"/>
  <c r="AD39" i="37"/>
  <c r="AA39" i="37"/>
  <c r="X39" i="37"/>
  <c r="W39" i="37"/>
  <c r="V39" i="37"/>
  <c r="S39" i="37"/>
  <c r="P39" i="37"/>
  <c r="O39" i="37"/>
  <c r="N39" i="37"/>
  <c r="K39" i="37"/>
  <c r="H39" i="37"/>
  <c r="AG38" i="37"/>
  <c r="AD38" i="37"/>
  <c r="AA38" i="37"/>
  <c r="X38" i="37"/>
  <c r="W38" i="37"/>
  <c r="V38" i="37"/>
  <c r="S38" i="37"/>
  <c r="P38" i="37"/>
  <c r="O38" i="37"/>
  <c r="N38" i="37"/>
  <c r="K38" i="37"/>
  <c r="H38" i="37"/>
  <c r="AG37" i="37"/>
  <c r="AD37" i="37"/>
  <c r="AA37" i="37"/>
  <c r="X37" i="37"/>
  <c r="W37" i="37"/>
  <c r="V37" i="37"/>
  <c r="S37" i="37"/>
  <c r="P37" i="37"/>
  <c r="O37" i="37"/>
  <c r="N37" i="37"/>
  <c r="K37" i="37"/>
  <c r="H37" i="37"/>
  <c r="AG36" i="37"/>
  <c r="AD36" i="37"/>
  <c r="AA36" i="37"/>
  <c r="X36" i="37"/>
  <c r="W36" i="37"/>
  <c r="V36" i="37"/>
  <c r="S36" i="37"/>
  <c r="P36" i="37"/>
  <c r="O36" i="37"/>
  <c r="N36" i="37"/>
  <c r="K36" i="37"/>
  <c r="H36" i="37"/>
  <c r="AG35" i="37"/>
  <c r="AD35" i="37"/>
  <c r="AA35" i="37"/>
  <c r="X35" i="37"/>
  <c r="W35" i="37"/>
  <c r="V35" i="37"/>
  <c r="S35" i="37"/>
  <c r="P35" i="37"/>
  <c r="O35" i="37"/>
  <c r="N35" i="37"/>
  <c r="K35" i="37"/>
  <c r="H35" i="37"/>
  <c r="AG34" i="37"/>
  <c r="AD34" i="37"/>
  <c r="AA34" i="37"/>
  <c r="X34" i="37"/>
  <c r="W34" i="37"/>
  <c r="V34" i="37"/>
  <c r="S34" i="37"/>
  <c r="P34" i="37"/>
  <c r="O34" i="37"/>
  <c r="N34" i="37"/>
  <c r="K34" i="37"/>
  <c r="H34" i="37"/>
  <c r="AG33" i="37"/>
  <c r="AD33" i="37"/>
  <c r="AA33" i="37"/>
  <c r="X33" i="37"/>
  <c r="W33" i="37"/>
  <c r="V33" i="37"/>
  <c r="S33" i="37"/>
  <c r="P33" i="37"/>
  <c r="O33" i="37"/>
  <c r="N33" i="37"/>
  <c r="K33" i="37"/>
  <c r="H33" i="37"/>
  <c r="AG32" i="37"/>
  <c r="AD32" i="37"/>
  <c r="AA32" i="37"/>
  <c r="X32" i="37"/>
  <c r="W32" i="37"/>
  <c r="V32" i="37"/>
  <c r="S32" i="37"/>
  <c r="P32" i="37"/>
  <c r="O32" i="37"/>
  <c r="N32" i="37"/>
  <c r="K32" i="37"/>
  <c r="H32" i="37"/>
  <c r="AG31" i="37"/>
  <c r="AD31" i="37"/>
  <c r="AA31" i="37"/>
  <c r="X31" i="37"/>
  <c r="W31" i="37"/>
  <c r="V31" i="37"/>
  <c r="S31" i="37"/>
  <c r="P31" i="37"/>
  <c r="O31" i="37"/>
  <c r="N31" i="37"/>
  <c r="K31" i="37"/>
  <c r="H31" i="37"/>
  <c r="AG30" i="37"/>
  <c r="AD30" i="37"/>
  <c r="AA30" i="37"/>
  <c r="X30" i="37"/>
  <c r="W30" i="37"/>
  <c r="V30" i="37"/>
  <c r="S30" i="37"/>
  <c r="P30" i="37"/>
  <c r="O30" i="37"/>
  <c r="N30" i="37"/>
  <c r="K30" i="37"/>
  <c r="H30" i="37"/>
  <c r="AG29" i="37"/>
  <c r="AD29" i="37"/>
  <c r="AA29" i="37"/>
  <c r="X29" i="37"/>
  <c r="W29" i="37"/>
  <c r="V29" i="37"/>
  <c r="S29" i="37"/>
  <c r="P29" i="37"/>
  <c r="O29" i="37"/>
  <c r="N29" i="37"/>
  <c r="K29" i="37"/>
  <c r="H29" i="37"/>
  <c r="AG28" i="37"/>
  <c r="AD28" i="37"/>
  <c r="AA28" i="37"/>
  <c r="X28" i="37"/>
  <c r="W28" i="37"/>
  <c r="V28" i="37"/>
  <c r="S28" i="37"/>
  <c r="P28" i="37"/>
  <c r="O28" i="37"/>
  <c r="N28" i="37"/>
  <c r="K28" i="37"/>
  <c r="H28" i="37"/>
  <c r="AG27" i="37"/>
  <c r="AD27" i="37"/>
  <c r="AA27" i="37"/>
  <c r="X27" i="37"/>
  <c r="W27" i="37"/>
  <c r="V27" i="37"/>
  <c r="S27" i="37"/>
  <c r="P27" i="37"/>
  <c r="O27" i="37"/>
  <c r="N27" i="37"/>
  <c r="K27" i="37"/>
  <c r="H27" i="37"/>
  <c r="AG26" i="37"/>
  <c r="AD26" i="37"/>
  <c r="AA26" i="37"/>
  <c r="X26" i="37"/>
  <c r="W26" i="37"/>
  <c r="V26" i="37"/>
  <c r="S26" i="37"/>
  <c r="P26" i="37"/>
  <c r="O26" i="37"/>
  <c r="N26" i="37"/>
  <c r="K26" i="37"/>
  <c r="H26" i="37"/>
  <c r="AG25" i="37"/>
  <c r="AD25" i="37"/>
  <c r="AA25" i="37"/>
  <c r="X25" i="37"/>
  <c r="W25" i="37"/>
  <c r="V25" i="37"/>
  <c r="S25" i="37"/>
  <c r="P25" i="37"/>
  <c r="O25" i="37"/>
  <c r="N25" i="37"/>
  <c r="K25" i="37"/>
  <c r="H25" i="37"/>
  <c r="AG24" i="37"/>
  <c r="AD24" i="37"/>
  <c r="AA24" i="37"/>
  <c r="X24" i="37"/>
  <c r="W24" i="37"/>
  <c r="V24" i="37"/>
  <c r="S24" i="37"/>
  <c r="P24" i="37"/>
  <c r="O24" i="37"/>
  <c r="N24" i="37"/>
  <c r="K24" i="37"/>
  <c r="H24" i="37"/>
  <c r="AG23" i="37"/>
  <c r="AD23" i="37"/>
  <c r="AA23" i="37"/>
  <c r="X23" i="37"/>
  <c r="W23" i="37"/>
  <c r="V23" i="37"/>
  <c r="S23" i="37"/>
  <c r="P23" i="37"/>
  <c r="O23" i="37"/>
  <c r="N23" i="37"/>
  <c r="K23" i="37"/>
  <c r="H23" i="37"/>
  <c r="AG22" i="37"/>
  <c r="AD22" i="37"/>
  <c r="AA22" i="37"/>
  <c r="X22" i="37"/>
  <c r="W22" i="37"/>
  <c r="V22" i="37"/>
  <c r="S22" i="37"/>
  <c r="P22" i="37"/>
  <c r="O22" i="37"/>
  <c r="N22" i="37"/>
  <c r="K22" i="37"/>
  <c r="H22" i="37"/>
  <c r="AG21" i="37"/>
  <c r="AD21" i="37"/>
  <c r="AA21" i="37"/>
  <c r="X21" i="37"/>
  <c r="W21" i="37"/>
  <c r="V21" i="37"/>
  <c r="S21" i="37"/>
  <c r="P21" i="37"/>
  <c r="O21" i="37"/>
  <c r="N21" i="37"/>
  <c r="K21" i="37"/>
  <c r="H21" i="37"/>
  <c r="AG20" i="37"/>
  <c r="AD20" i="37"/>
  <c r="AA20" i="37"/>
  <c r="X20" i="37"/>
  <c r="W20" i="37"/>
  <c r="V20" i="37"/>
  <c r="S20" i="37"/>
  <c r="P20" i="37"/>
  <c r="O20" i="37"/>
  <c r="N20" i="37"/>
  <c r="K20" i="37"/>
  <c r="H20" i="37"/>
  <c r="AG19" i="37"/>
  <c r="AD19" i="37"/>
  <c r="AA19" i="37"/>
  <c r="X19" i="37"/>
  <c r="W19" i="37"/>
  <c r="V19" i="37"/>
  <c r="S19" i="37"/>
  <c r="P19" i="37"/>
  <c r="O19" i="37"/>
  <c r="N19" i="37"/>
  <c r="K19" i="37"/>
  <c r="H19" i="37"/>
  <c r="AG18" i="37"/>
  <c r="AD18" i="37"/>
  <c r="AA18" i="37"/>
  <c r="X18" i="37"/>
  <c r="W18" i="37"/>
  <c r="V18" i="37"/>
  <c r="S18" i="37"/>
  <c r="P18" i="37"/>
  <c r="O18" i="37"/>
  <c r="N18" i="37"/>
  <c r="K18" i="37"/>
  <c r="H18" i="37"/>
  <c r="AG17" i="37"/>
  <c r="AD17" i="37"/>
  <c r="AA17" i="37"/>
  <c r="X17" i="37"/>
  <c r="W17" i="37"/>
  <c r="V17" i="37"/>
  <c r="S17" i="37"/>
  <c r="P17" i="37"/>
  <c r="O17" i="37"/>
  <c r="N17" i="37"/>
  <c r="K17" i="37"/>
  <c r="H17" i="37"/>
  <c r="AG16" i="37"/>
  <c r="AD16" i="37"/>
  <c r="AA16" i="37"/>
  <c r="X16" i="37"/>
  <c r="W16" i="37"/>
  <c r="V16" i="37"/>
  <c r="S16" i="37"/>
  <c r="P16" i="37"/>
  <c r="O16" i="37"/>
  <c r="N16" i="37"/>
  <c r="K16" i="37"/>
  <c r="H16" i="37"/>
  <c r="AG15" i="37"/>
  <c r="AD15" i="37"/>
  <c r="AA15" i="37"/>
  <c r="X15" i="37"/>
  <c r="W15" i="37"/>
  <c r="V15" i="37"/>
  <c r="S15" i="37"/>
  <c r="P15" i="37"/>
  <c r="O15" i="37"/>
  <c r="N15" i="37"/>
  <c r="K15" i="37"/>
  <c r="H15" i="37"/>
  <c r="AG14" i="37"/>
  <c r="AD14" i="37"/>
  <c r="AA14" i="37"/>
  <c r="X14" i="37"/>
  <c r="W14" i="37"/>
  <c r="V14" i="37"/>
  <c r="S14" i="37"/>
  <c r="P14" i="37"/>
  <c r="O14" i="37"/>
  <c r="N14" i="37"/>
  <c r="K14" i="37"/>
  <c r="H14" i="37"/>
  <c r="AG13" i="37"/>
  <c r="AD13" i="37"/>
  <c r="AA13" i="37"/>
  <c r="X13" i="37"/>
  <c r="W13" i="37"/>
  <c r="V13" i="37"/>
  <c r="S13" i="37"/>
  <c r="P13" i="37"/>
  <c r="O13" i="37"/>
  <c r="N13" i="37"/>
  <c r="K13" i="37"/>
  <c r="H13" i="37"/>
  <c r="AG12" i="37"/>
  <c r="AD12" i="37"/>
  <c r="AA12" i="37"/>
  <c r="X12" i="37"/>
  <c r="W12" i="37"/>
  <c r="V12" i="37"/>
  <c r="S12" i="37"/>
  <c r="P12" i="37"/>
  <c r="O12" i="37"/>
  <c r="N12" i="37"/>
  <c r="K12" i="37"/>
  <c r="H12" i="37"/>
  <c r="AG11" i="37"/>
  <c r="AD11" i="37"/>
  <c r="AA11" i="37"/>
  <c r="X11" i="37"/>
  <c r="W11" i="37"/>
  <c r="V11" i="37"/>
  <c r="S11" i="37"/>
  <c r="P11" i="37"/>
  <c r="O11" i="37"/>
  <c r="N11" i="37"/>
  <c r="K11" i="37"/>
  <c r="H11" i="37"/>
  <c r="AG10" i="37"/>
  <c r="AD10" i="37"/>
  <c r="AA10" i="37"/>
  <c r="X10" i="37"/>
  <c r="W10" i="37"/>
  <c r="V10" i="37"/>
  <c r="S10" i="37"/>
  <c r="P10" i="37"/>
  <c r="O10" i="37"/>
  <c r="N10" i="37"/>
  <c r="K10" i="37"/>
  <c r="H10" i="37"/>
  <c r="AG9" i="37"/>
  <c r="AD9" i="37"/>
  <c r="AA9" i="37"/>
  <c r="X9" i="37"/>
  <c r="W9" i="37"/>
  <c r="V9" i="37"/>
  <c r="S9" i="37"/>
  <c r="P9" i="37"/>
  <c r="O9" i="37"/>
  <c r="N9" i="37"/>
  <c r="K9" i="37"/>
  <c r="H9" i="37"/>
  <c r="AG8" i="37"/>
  <c r="AD8" i="37"/>
  <c r="AA8" i="37"/>
  <c r="X8" i="37"/>
  <c r="W8" i="37"/>
  <c r="V8" i="37"/>
  <c r="S8" i="37"/>
  <c r="P8" i="37"/>
  <c r="O8" i="37"/>
  <c r="N8" i="37"/>
  <c r="K8" i="37"/>
  <c r="H8" i="37"/>
  <c r="AG7" i="37"/>
  <c r="AD7" i="37"/>
  <c r="AA7" i="37"/>
  <c r="X7" i="37"/>
  <c r="W7" i="37"/>
  <c r="V7" i="37"/>
  <c r="S7" i="37"/>
  <c r="P7" i="37"/>
  <c r="O7" i="37"/>
  <c r="N7" i="37"/>
  <c r="K7" i="37"/>
  <c r="H7" i="37"/>
  <c r="AG40" i="36"/>
  <c r="AD40" i="36"/>
  <c r="AA40" i="36"/>
  <c r="X40" i="36"/>
  <c r="W40" i="36"/>
  <c r="V40" i="36"/>
  <c r="S40" i="36"/>
  <c r="P40" i="36"/>
  <c r="O40" i="36"/>
  <c r="N40" i="36"/>
  <c r="K40" i="36"/>
  <c r="H40" i="36"/>
  <c r="AG39" i="36"/>
  <c r="AD39" i="36"/>
  <c r="AA39" i="36"/>
  <c r="X39" i="36"/>
  <c r="W39" i="36"/>
  <c r="V39" i="36"/>
  <c r="S39" i="36"/>
  <c r="P39" i="36"/>
  <c r="O39" i="36"/>
  <c r="N39" i="36"/>
  <c r="K39" i="36"/>
  <c r="H39" i="36"/>
  <c r="AG38" i="36"/>
  <c r="AD38" i="36"/>
  <c r="AA38" i="36"/>
  <c r="X38" i="36"/>
  <c r="W38" i="36"/>
  <c r="V38" i="36"/>
  <c r="S38" i="36"/>
  <c r="P38" i="36"/>
  <c r="O38" i="36"/>
  <c r="N38" i="36"/>
  <c r="K38" i="36"/>
  <c r="H38" i="36"/>
  <c r="AG37" i="36"/>
  <c r="AD37" i="36"/>
  <c r="AA37" i="36"/>
  <c r="X37" i="36"/>
  <c r="W37" i="36"/>
  <c r="V37" i="36"/>
  <c r="S37" i="36"/>
  <c r="P37" i="36"/>
  <c r="O37" i="36"/>
  <c r="N37" i="36"/>
  <c r="K37" i="36"/>
  <c r="H37" i="36"/>
  <c r="AG36" i="36"/>
  <c r="AD36" i="36"/>
  <c r="AA36" i="36"/>
  <c r="X36" i="36"/>
  <c r="W36" i="36"/>
  <c r="V36" i="36"/>
  <c r="S36" i="36"/>
  <c r="P36" i="36"/>
  <c r="O36" i="36"/>
  <c r="N36" i="36"/>
  <c r="K36" i="36"/>
  <c r="H36" i="36"/>
  <c r="AG35" i="36"/>
  <c r="AD35" i="36"/>
  <c r="AA35" i="36"/>
  <c r="X35" i="36"/>
  <c r="W35" i="36"/>
  <c r="V35" i="36"/>
  <c r="S35" i="36"/>
  <c r="P35" i="36"/>
  <c r="O35" i="36"/>
  <c r="N35" i="36"/>
  <c r="K35" i="36"/>
  <c r="H35" i="36"/>
  <c r="AG34" i="36"/>
  <c r="AD34" i="36"/>
  <c r="AA34" i="36"/>
  <c r="X34" i="36"/>
  <c r="W34" i="36"/>
  <c r="V34" i="36"/>
  <c r="S34" i="36"/>
  <c r="P34" i="36"/>
  <c r="O34" i="36"/>
  <c r="N34" i="36"/>
  <c r="K34" i="36"/>
  <c r="H34" i="36"/>
  <c r="AG33" i="36"/>
  <c r="AD33" i="36"/>
  <c r="AA33" i="36"/>
  <c r="X33" i="36"/>
  <c r="W33" i="36"/>
  <c r="V33" i="36"/>
  <c r="S33" i="36"/>
  <c r="P33" i="36"/>
  <c r="O33" i="36"/>
  <c r="N33" i="36"/>
  <c r="K33" i="36"/>
  <c r="H33" i="36"/>
  <c r="AG32" i="36"/>
  <c r="AD32" i="36"/>
  <c r="AA32" i="36"/>
  <c r="X32" i="36"/>
  <c r="W32" i="36"/>
  <c r="V32" i="36"/>
  <c r="S32" i="36"/>
  <c r="P32" i="36"/>
  <c r="O32" i="36"/>
  <c r="N32" i="36"/>
  <c r="K32" i="36"/>
  <c r="H32" i="36"/>
  <c r="AG31" i="36"/>
  <c r="AD31" i="36"/>
  <c r="AA31" i="36"/>
  <c r="X31" i="36"/>
  <c r="W31" i="36"/>
  <c r="V31" i="36"/>
  <c r="S31" i="36"/>
  <c r="P31" i="36"/>
  <c r="O31" i="36"/>
  <c r="N31" i="36"/>
  <c r="K31" i="36"/>
  <c r="H31" i="36"/>
  <c r="AG30" i="36"/>
  <c r="AD30" i="36"/>
  <c r="AA30" i="36"/>
  <c r="X30" i="36"/>
  <c r="W30" i="36"/>
  <c r="V30" i="36"/>
  <c r="S30" i="36"/>
  <c r="P30" i="36"/>
  <c r="O30" i="36"/>
  <c r="N30" i="36"/>
  <c r="K30" i="36"/>
  <c r="H30" i="36"/>
  <c r="AG29" i="36"/>
  <c r="AD29" i="36"/>
  <c r="AA29" i="36"/>
  <c r="X29" i="36"/>
  <c r="W29" i="36"/>
  <c r="V29" i="36"/>
  <c r="S29" i="36"/>
  <c r="P29" i="36"/>
  <c r="O29" i="36"/>
  <c r="N29" i="36"/>
  <c r="K29" i="36"/>
  <c r="H29" i="36"/>
  <c r="AG28" i="36"/>
  <c r="AD28" i="36"/>
  <c r="AA28" i="36"/>
  <c r="X28" i="36"/>
  <c r="W28" i="36"/>
  <c r="V28" i="36"/>
  <c r="S28" i="36"/>
  <c r="P28" i="36"/>
  <c r="O28" i="36"/>
  <c r="N28" i="36"/>
  <c r="K28" i="36"/>
  <c r="H28" i="36"/>
  <c r="AG27" i="36"/>
  <c r="AD27" i="36"/>
  <c r="AA27" i="36"/>
  <c r="X27" i="36"/>
  <c r="W27" i="36"/>
  <c r="V27" i="36"/>
  <c r="S27" i="36"/>
  <c r="P27" i="36"/>
  <c r="O27" i="36"/>
  <c r="N27" i="36"/>
  <c r="K27" i="36"/>
  <c r="H27" i="36"/>
  <c r="AG26" i="36"/>
  <c r="AD26" i="36"/>
  <c r="AA26" i="36"/>
  <c r="X26" i="36"/>
  <c r="W26" i="36"/>
  <c r="V26" i="36"/>
  <c r="S26" i="36"/>
  <c r="P26" i="36"/>
  <c r="O26" i="36"/>
  <c r="N26" i="36"/>
  <c r="K26" i="36"/>
  <c r="H26" i="36"/>
  <c r="AG25" i="36"/>
  <c r="AD25" i="36"/>
  <c r="AA25" i="36"/>
  <c r="X25" i="36"/>
  <c r="W25" i="36"/>
  <c r="V25" i="36"/>
  <c r="S25" i="36"/>
  <c r="P25" i="36"/>
  <c r="O25" i="36"/>
  <c r="N25" i="36"/>
  <c r="K25" i="36"/>
  <c r="H25" i="36"/>
  <c r="AG24" i="36"/>
  <c r="AD24" i="36"/>
  <c r="AA24" i="36"/>
  <c r="X24" i="36"/>
  <c r="W24" i="36"/>
  <c r="V24" i="36"/>
  <c r="S24" i="36"/>
  <c r="P24" i="36"/>
  <c r="O24" i="36"/>
  <c r="N24" i="36"/>
  <c r="K24" i="36"/>
  <c r="H24" i="36"/>
  <c r="AG23" i="36"/>
  <c r="AD23" i="36"/>
  <c r="AA23" i="36"/>
  <c r="X23" i="36"/>
  <c r="W23" i="36"/>
  <c r="V23" i="36"/>
  <c r="S23" i="36"/>
  <c r="P23" i="36"/>
  <c r="O23" i="36"/>
  <c r="N23" i="36"/>
  <c r="K23" i="36"/>
  <c r="H23" i="36"/>
  <c r="AG22" i="36"/>
  <c r="AD22" i="36"/>
  <c r="AA22" i="36"/>
  <c r="X22" i="36"/>
  <c r="W22" i="36"/>
  <c r="V22" i="36"/>
  <c r="S22" i="36"/>
  <c r="P22" i="36"/>
  <c r="O22" i="36"/>
  <c r="N22" i="36"/>
  <c r="K22" i="36"/>
  <c r="H22" i="36"/>
  <c r="AG21" i="36"/>
  <c r="AD21" i="36"/>
  <c r="AA21" i="36"/>
  <c r="X21" i="36"/>
  <c r="W21" i="36"/>
  <c r="V21" i="36"/>
  <c r="S21" i="36"/>
  <c r="P21" i="36"/>
  <c r="O21" i="36"/>
  <c r="N21" i="36"/>
  <c r="K21" i="36"/>
  <c r="H21" i="36"/>
  <c r="AG20" i="36"/>
  <c r="AD20" i="36"/>
  <c r="AA20" i="36"/>
  <c r="X20" i="36"/>
  <c r="W20" i="36"/>
  <c r="V20" i="36"/>
  <c r="S20" i="36"/>
  <c r="P20" i="36"/>
  <c r="O20" i="36"/>
  <c r="N20" i="36"/>
  <c r="K20" i="36"/>
  <c r="H20" i="36"/>
  <c r="AG19" i="36"/>
  <c r="AD19" i="36"/>
  <c r="AA19" i="36"/>
  <c r="X19" i="36"/>
  <c r="W19" i="36"/>
  <c r="V19" i="36"/>
  <c r="S19" i="36"/>
  <c r="P19" i="36"/>
  <c r="O19" i="36"/>
  <c r="N19" i="36"/>
  <c r="K19" i="36"/>
  <c r="H19" i="36"/>
  <c r="AG18" i="36"/>
  <c r="AD18" i="36"/>
  <c r="AA18" i="36"/>
  <c r="X18" i="36"/>
  <c r="W18" i="36"/>
  <c r="V18" i="36"/>
  <c r="S18" i="36"/>
  <c r="P18" i="36"/>
  <c r="O18" i="36"/>
  <c r="N18" i="36"/>
  <c r="K18" i="36"/>
  <c r="H18" i="36"/>
  <c r="AG17" i="36"/>
  <c r="AD17" i="36"/>
  <c r="AA17" i="36"/>
  <c r="X17" i="36"/>
  <c r="W17" i="36"/>
  <c r="V17" i="36"/>
  <c r="S17" i="36"/>
  <c r="P17" i="36"/>
  <c r="O17" i="36"/>
  <c r="N17" i="36"/>
  <c r="K17" i="36"/>
  <c r="H17" i="36"/>
  <c r="AG16" i="36"/>
  <c r="AD16" i="36"/>
  <c r="AA16" i="36"/>
  <c r="X16" i="36"/>
  <c r="W16" i="36"/>
  <c r="V16" i="36"/>
  <c r="S16" i="36"/>
  <c r="P16" i="36"/>
  <c r="O16" i="36"/>
  <c r="N16" i="36"/>
  <c r="K16" i="36"/>
  <c r="H16" i="36"/>
  <c r="AG15" i="36"/>
  <c r="AD15" i="36"/>
  <c r="AA15" i="36"/>
  <c r="X15" i="36"/>
  <c r="W15" i="36"/>
  <c r="V15" i="36"/>
  <c r="S15" i="36"/>
  <c r="P15" i="36"/>
  <c r="O15" i="36"/>
  <c r="N15" i="36"/>
  <c r="K15" i="36"/>
  <c r="H15" i="36"/>
  <c r="AG14" i="36"/>
  <c r="AD14" i="36"/>
  <c r="AA14" i="36"/>
  <c r="X14" i="36"/>
  <c r="W14" i="36"/>
  <c r="V14" i="36"/>
  <c r="S14" i="36"/>
  <c r="P14" i="36"/>
  <c r="O14" i="36"/>
  <c r="N14" i="36"/>
  <c r="K14" i="36"/>
  <c r="H14" i="36"/>
  <c r="AG13" i="36"/>
  <c r="AD13" i="36"/>
  <c r="AA13" i="36"/>
  <c r="X13" i="36"/>
  <c r="W13" i="36"/>
  <c r="V13" i="36"/>
  <c r="S13" i="36"/>
  <c r="P13" i="36"/>
  <c r="O13" i="36"/>
  <c r="N13" i="36"/>
  <c r="K13" i="36"/>
  <c r="H13" i="36"/>
  <c r="AG12" i="36"/>
  <c r="AD12" i="36"/>
  <c r="AA12" i="36"/>
  <c r="X12" i="36"/>
  <c r="W12" i="36"/>
  <c r="V12" i="36"/>
  <c r="S12" i="36"/>
  <c r="P12" i="36"/>
  <c r="O12" i="36"/>
  <c r="N12" i="36"/>
  <c r="K12" i="36"/>
  <c r="H12" i="36"/>
  <c r="AG11" i="36"/>
  <c r="AD11" i="36"/>
  <c r="AA11" i="36"/>
  <c r="X11" i="36"/>
  <c r="W11" i="36"/>
  <c r="V11" i="36"/>
  <c r="S11" i="36"/>
  <c r="P11" i="36"/>
  <c r="O11" i="36"/>
  <c r="N11" i="36"/>
  <c r="K11" i="36"/>
  <c r="H11" i="36"/>
  <c r="AG10" i="36"/>
  <c r="AD10" i="36"/>
  <c r="AA10" i="36"/>
  <c r="X10" i="36"/>
  <c r="W10" i="36"/>
  <c r="V10" i="36"/>
  <c r="S10" i="36"/>
  <c r="P10" i="36"/>
  <c r="O10" i="36"/>
  <c r="N10" i="36"/>
  <c r="K10" i="36"/>
  <c r="H10" i="36"/>
  <c r="AG9" i="36"/>
  <c r="AD9" i="36"/>
  <c r="AA9" i="36"/>
  <c r="X9" i="36"/>
  <c r="W9" i="36"/>
  <c r="V9" i="36"/>
  <c r="S9" i="36"/>
  <c r="P9" i="36"/>
  <c r="O9" i="36"/>
  <c r="N9" i="36"/>
  <c r="K9" i="36"/>
  <c r="H9" i="36"/>
  <c r="AG8" i="36"/>
  <c r="AD8" i="36"/>
  <c r="AA8" i="36"/>
  <c r="X8" i="36"/>
  <c r="W8" i="36"/>
  <c r="V8" i="36"/>
  <c r="S8" i="36"/>
  <c r="P8" i="36"/>
  <c r="O8" i="36"/>
  <c r="N8" i="36"/>
  <c r="K8" i="36"/>
  <c r="H8" i="36"/>
  <c r="AG7" i="36"/>
  <c r="AD7" i="36"/>
  <c r="AA7" i="36"/>
  <c r="X7" i="36"/>
  <c r="W7" i="36"/>
  <c r="V7" i="36"/>
  <c r="S7" i="36"/>
  <c r="P7" i="36"/>
  <c r="O7" i="36"/>
  <c r="N7" i="36"/>
  <c r="K7" i="36"/>
  <c r="H7" i="36"/>
  <c r="AG40" i="35"/>
  <c r="AD40" i="35"/>
  <c r="AA40" i="35"/>
  <c r="X40" i="35"/>
  <c r="W40" i="35"/>
  <c r="V40" i="35"/>
  <c r="S40" i="35"/>
  <c r="P40" i="35"/>
  <c r="O40" i="35"/>
  <c r="N40" i="35"/>
  <c r="K40" i="35"/>
  <c r="H40" i="35"/>
  <c r="AG39" i="35"/>
  <c r="AD39" i="35"/>
  <c r="AA39" i="35"/>
  <c r="X39" i="35"/>
  <c r="W39" i="35"/>
  <c r="V39" i="35"/>
  <c r="S39" i="35"/>
  <c r="P39" i="35"/>
  <c r="O39" i="35"/>
  <c r="N39" i="35"/>
  <c r="K39" i="35"/>
  <c r="H39" i="35"/>
  <c r="AG38" i="35"/>
  <c r="AD38" i="35"/>
  <c r="AA38" i="35"/>
  <c r="X38" i="35"/>
  <c r="W38" i="35"/>
  <c r="V38" i="35"/>
  <c r="S38" i="35"/>
  <c r="P38" i="35"/>
  <c r="O38" i="35"/>
  <c r="N38" i="35"/>
  <c r="K38" i="35"/>
  <c r="H38" i="35"/>
  <c r="AG37" i="35"/>
  <c r="AD37" i="35"/>
  <c r="AA37" i="35"/>
  <c r="X37" i="35"/>
  <c r="W37" i="35"/>
  <c r="V37" i="35"/>
  <c r="S37" i="35"/>
  <c r="P37" i="35"/>
  <c r="O37" i="35"/>
  <c r="N37" i="35"/>
  <c r="K37" i="35"/>
  <c r="H37" i="35"/>
  <c r="AG36" i="35"/>
  <c r="AD36" i="35"/>
  <c r="AA36" i="35"/>
  <c r="X36" i="35"/>
  <c r="W36" i="35"/>
  <c r="V36" i="35"/>
  <c r="S36" i="35"/>
  <c r="P36" i="35"/>
  <c r="O36" i="35"/>
  <c r="N36" i="35"/>
  <c r="K36" i="35"/>
  <c r="H36" i="35"/>
  <c r="AG35" i="35"/>
  <c r="AD35" i="35"/>
  <c r="AA35" i="35"/>
  <c r="X35" i="35"/>
  <c r="W35" i="35"/>
  <c r="V35" i="35"/>
  <c r="S35" i="35"/>
  <c r="P35" i="35"/>
  <c r="O35" i="35"/>
  <c r="N35" i="35"/>
  <c r="K35" i="35"/>
  <c r="H35" i="35"/>
  <c r="AG34" i="35"/>
  <c r="AD34" i="35"/>
  <c r="AA34" i="35"/>
  <c r="X34" i="35"/>
  <c r="W34" i="35"/>
  <c r="V34" i="35"/>
  <c r="S34" i="35"/>
  <c r="P34" i="35"/>
  <c r="O34" i="35"/>
  <c r="N34" i="35"/>
  <c r="K34" i="35"/>
  <c r="H34" i="35"/>
  <c r="AG33" i="35"/>
  <c r="AD33" i="35"/>
  <c r="AA33" i="35"/>
  <c r="X33" i="35"/>
  <c r="W33" i="35"/>
  <c r="V33" i="35"/>
  <c r="S33" i="35"/>
  <c r="P33" i="35"/>
  <c r="O33" i="35"/>
  <c r="N33" i="35"/>
  <c r="K33" i="35"/>
  <c r="H33" i="35"/>
  <c r="AG32" i="35"/>
  <c r="AD32" i="35"/>
  <c r="AA32" i="35"/>
  <c r="X32" i="35"/>
  <c r="W32" i="35"/>
  <c r="V32" i="35"/>
  <c r="S32" i="35"/>
  <c r="P32" i="35"/>
  <c r="O32" i="35"/>
  <c r="N32" i="35"/>
  <c r="K32" i="35"/>
  <c r="H32" i="35"/>
  <c r="AG31" i="35"/>
  <c r="AD31" i="35"/>
  <c r="AA31" i="35"/>
  <c r="X31" i="35"/>
  <c r="W31" i="35"/>
  <c r="V31" i="35"/>
  <c r="S31" i="35"/>
  <c r="P31" i="35"/>
  <c r="O31" i="35"/>
  <c r="N31" i="35"/>
  <c r="K31" i="35"/>
  <c r="H31" i="35"/>
  <c r="AG30" i="35"/>
  <c r="AD30" i="35"/>
  <c r="AA30" i="35"/>
  <c r="X30" i="35"/>
  <c r="W30" i="35"/>
  <c r="V30" i="35"/>
  <c r="S30" i="35"/>
  <c r="P30" i="35"/>
  <c r="O30" i="35"/>
  <c r="N30" i="35"/>
  <c r="K30" i="35"/>
  <c r="H30" i="35"/>
  <c r="AG29" i="35"/>
  <c r="AD29" i="35"/>
  <c r="AA29" i="35"/>
  <c r="X29" i="35"/>
  <c r="W29" i="35"/>
  <c r="V29" i="35"/>
  <c r="S29" i="35"/>
  <c r="P29" i="35"/>
  <c r="O29" i="35"/>
  <c r="N29" i="35"/>
  <c r="K29" i="35"/>
  <c r="H29" i="35"/>
  <c r="AG28" i="35"/>
  <c r="AD28" i="35"/>
  <c r="AA28" i="35"/>
  <c r="X28" i="35"/>
  <c r="W28" i="35"/>
  <c r="V28" i="35"/>
  <c r="S28" i="35"/>
  <c r="P28" i="35"/>
  <c r="O28" i="35"/>
  <c r="N28" i="35"/>
  <c r="K28" i="35"/>
  <c r="H28" i="35"/>
  <c r="AG27" i="35"/>
  <c r="AD27" i="35"/>
  <c r="AA27" i="35"/>
  <c r="X27" i="35"/>
  <c r="W27" i="35"/>
  <c r="V27" i="35"/>
  <c r="S27" i="35"/>
  <c r="P27" i="35"/>
  <c r="O27" i="35"/>
  <c r="N27" i="35"/>
  <c r="K27" i="35"/>
  <c r="H27" i="35"/>
  <c r="AG26" i="35"/>
  <c r="AD26" i="35"/>
  <c r="AA26" i="35"/>
  <c r="X26" i="35"/>
  <c r="W26" i="35"/>
  <c r="V26" i="35"/>
  <c r="S26" i="35"/>
  <c r="P26" i="35"/>
  <c r="O26" i="35"/>
  <c r="N26" i="35"/>
  <c r="K26" i="35"/>
  <c r="H26" i="35"/>
  <c r="AG25" i="35"/>
  <c r="AD25" i="35"/>
  <c r="AA25" i="35"/>
  <c r="X25" i="35"/>
  <c r="W25" i="35"/>
  <c r="V25" i="35"/>
  <c r="S25" i="35"/>
  <c r="P25" i="35"/>
  <c r="O25" i="35"/>
  <c r="N25" i="35"/>
  <c r="K25" i="35"/>
  <c r="H25" i="35"/>
  <c r="AG24" i="35"/>
  <c r="AD24" i="35"/>
  <c r="AA24" i="35"/>
  <c r="X24" i="35"/>
  <c r="W24" i="35"/>
  <c r="V24" i="35"/>
  <c r="S24" i="35"/>
  <c r="P24" i="35"/>
  <c r="O24" i="35"/>
  <c r="N24" i="35"/>
  <c r="K24" i="35"/>
  <c r="H24" i="35"/>
  <c r="AG23" i="35"/>
  <c r="AD23" i="35"/>
  <c r="AA23" i="35"/>
  <c r="X23" i="35"/>
  <c r="W23" i="35"/>
  <c r="V23" i="35"/>
  <c r="S23" i="35"/>
  <c r="P23" i="35"/>
  <c r="O23" i="35"/>
  <c r="N23" i="35"/>
  <c r="K23" i="35"/>
  <c r="H23" i="35"/>
  <c r="AG22" i="35"/>
  <c r="AD22" i="35"/>
  <c r="AA22" i="35"/>
  <c r="X22" i="35"/>
  <c r="W22" i="35"/>
  <c r="V22" i="35"/>
  <c r="S22" i="35"/>
  <c r="P22" i="35"/>
  <c r="O22" i="35"/>
  <c r="N22" i="35"/>
  <c r="K22" i="35"/>
  <c r="H22" i="35"/>
  <c r="AG21" i="35"/>
  <c r="AD21" i="35"/>
  <c r="AA21" i="35"/>
  <c r="X21" i="35"/>
  <c r="W21" i="35"/>
  <c r="V21" i="35"/>
  <c r="S21" i="35"/>
  <c r="P21" i="35"/>
  <c r="O21" i="35"/>
  <c r="N21" i="35"/>
  <c r="K21" i="35"/>
  <c r="H21" i="35"/>
  <c r="AG20" i="35"/>
  <c r="AD20" i="35"/>
  <c r="AA20" i="35"/>
  <c r="X20" i="35"/>
  <c r="W20" i="35"/>
  <c r="V20" i="35"/>
  <c r="S20" i="35"/>
  <c r="P20" i="35"/>
  <c r="O20" i="35"/>
  <c r="N20" i="35"/>
  <c r="K20" i="35"/>
  <c r="H20" i="35"/>
  <c r="AG19" i="35"/>
  <c r="AD19" i="35"/>
  <c r="AA19" i="35"/>
  <c r="X19" i="35"/>
  <c r="W19" i="35"/>
  <c r="V19" i="35"/>
  <c r="S19" i="35"/>
  <c r="P19" i="35"/>
  <c r="O19" i="35"/>
  <c r="N19" i="35"/>
  <c r="K19" i="35"/>
  <c r="H19" i="35"/>
  <c r="AG18" i="35"/>
  <c r="AD18" i="35"/>
  <c r="AA18" i="35"/>
  <c r="X18" i="35"/>
  <c r="W18" i="35"/>
  <c r="V18" i="35"/>
  <c r="S18" i="35"/>
  <c r="P18" i="35"/>
  <c r="O18" i="35"/>
  <c r="N18" i="35"/>
  <c r="K18" i="35"/>
  <c r="H18" i="35"/>
  <c r="AG17" i="35"/>
  <c r="AD17" i="35"/>
  <c r="AA17" i="35"/>
  <c r="X17" i="35"/>
  <c r="W17" i="35"/>
  <c r="V17" i="35"/>
  <c r="S17" i="35"/>
  <c r="P17" i="35"/>
  <c r="O17" i="35"/>
  <c r="N17" i="35"/>
  <c r="K17" i="35"/>
  <c r="H17" i="35"/>
  <c r="AG16" i="35"/>
  <c r="AD16" i="35"/>
  <c r="AA16" i="35"/>
  <c r="X16" i="35"/>
  <c r="W16" i="35"/>
  <c r="V16" i="35"/>
  <c r="S16" i="35"/>
  <c r="P16" i="35"/>
  <c r="O16" i="35"/>
  <c r="N16" i="35"/>
  <c r="K16" i="35"/>
  <c r="H16" i="35"/>
  <c r="AG15" i="35"/>
  <c r="AD15" i="35"/>
  <c r="AA15" i="35"/>
  <c r="X15" i="35"/>
  <c r="W15" i="35"/>
  <c r="V15" i="35"/>
  <c r="S15" i="35"/>
  <c r="P15" i="35"/>
  <c r="O15" i="35"/>
  <c r="N15" i="35"/>
  <c r="K15" i="35"/>
  <c r="H15" i="35"/>
  <c r="AG14" i="35"/>
  <c r="AD14" i="35"/>
  <c r="AA14" i="35"/>
  <c r="X14" i="35"/>
  <c r="W14" i="35"/>
  <c r="V14" i="35"/>
  <c r="S14" i="35"/>
  <c r="P14" i="35"/>
  <c r="O14" i="35"/>
  <c r="N14" i="35"/>
  <c r="K14" i="35"/>
  <c r="H14" i="35"/>
  <c r="AG13" i="35"/>
  <c r="AD13" i="35"/>
  <c r="AA13" i="35"/>
  <c r="X13" i="35"/>
  <c r="W13" i="35"/>
  <c r="V13" i="35"/>
  <c r="S13" i="35"/>
  <c r="P13" i="35"/>
  <c r="O13" i="35"/>
  <c r="N13" i="35"/>
  <c r="K13" i="35"/>
  <c r="H13" i="35"/>
  <c r="AG12" i="35"/>
  <c r="AD12" i="35"/>
  <c r="AA12" i="35"/>
  <c r="X12" i="35"/>
  <c r="W12" i="35"/>
  <c r="V12" i="35"/>
  <c r="S12" i="35"/>
  <c r="P12" i="35"/>
  <c r="O12" i="35"/>
  <c r="N12" i="35"/>
  <c r="K12" i="35"/>
  <c r="H12" i="35"/>
  <c r="AG11" i="35"/>
  <c r="AD11" i="35"/>
  <c r="AA11" i="35"/>
  <c r="X11" i="35"/>
  <c r="W11" i="35"/>
  <c r="V11" i="35"/>
  <c r="S11" i="35"/>
  <c r="P11" i="35"/>
  <c r="O11" i="35"/>
  <c r="N11" i="35"/>
  <c r="K11" i="35"/>
  <c r="H11" i="35"/>
  <c r="AG10" i="35"/>
  <c r="AD10" i="35"/>
  <c r="AA10" i="35"/>
  <c r="X10" i="35"/>
  <c r="W10" i="35"/>
  <c r="V10" i="35"/>
  <c r="S10" i="35"/>
  <c r="P10" i="35"/>
  <c r="O10" i="35"/>
  <c r="N10" i="35"/>
  <c r="K10" i="35"/>
  <c r="H10" i="35"/>
  <c r="AG9" i="35"/>
  <c r="AD9" i="35"/>
  <c r="AA9" i="35"/>
  <c r="X9" i="35"/>
  <c r="W9" i="35"/>
  <c r="V9" i="35"/>
  <c r="S9" i="35"/>
  <c r="P9" i="35"/>
  <c r="O9" i="35"/>
  <c r="N9" i="35"/>
  <c r="K9" i="35"/>
  <c r="H9" i="35"/>
  <c r="AG8" i="35"/>
  <c r="AD8" i="35"/>
  <c r="AA8" i="35"/>
  <c r="X8" i="35"/>
  <c r="W8" i="35"/>
  <c r="V8" i="35"/>
  <c r="S8" i="35"/>
  <c r="P8" i="35"/>
  <c r="O8" i="35"/>
  <c r="N8" i="35"/>
  <c r="K8" i="35"/>
  <c r="H8" i="35"/>
  <c r="AG7" i="35"/>
  <c r="AD7" i="35"/>
  <c r="AA7" i="35"/>
  <c r="X7" i="35"/>
  <c r="W7" i="35"/>
  <c r="V7" i="35"/>
  <c r="S7" i="35"/>
  <c r="P7" i="35"/>
  <c r="O7" i="35"/>
  <c r="N7" i="35"/>
  <c r="K7" i="35"/>
  <c r="H7" i="35"/>
  <c r="AG40" i="34"/>
  <c r="AD40" i="34"/>
  <c r="AA40" i="34"/>
  <c r="X40" i="34"/>
  <c r="W40" i="34"/>
  <c r="V40" i="34"/>
  <c r="S40" i="34"/>
  <c r="P40" i="34"/>
  <c r="O40" i="34"/>
  <c r="N40" i="34"/>
  <c r="K40" i="34"/>
  <c r="H40" i="34"/>
  <c r="AG39" i="34"/>
  <c r="AD39" i="34"/>
  <c r="AA39" i="34"/>
  <c r="X39" i="34"/>
  <c r="W39" i="34"/>
  <c r="V39" i="34"/>
  <c r="S39" i="34"/>
  <c r="P39" i="34"/>
  <c r="O39" i="34"/>
  <c r="N39" i="34"/>
  <c r="K39" i="34"/>
  <c r="H39" i="34"/>
  <c r="AG38" i="34"/>
  <c r="AD38" i="34"/>
  <c r="AA38" i="34"/>
  <c r="X38" i="34"/>
  <c r="W38" i="34"/>
  <c r="V38" i="34"/>
  <c r="S38" i="34"/>
  <c r="P38" i="34"/>
  <c r="O38" i="34"/>
  <c r="N38" i="34"/>
  <c r="K38" i="34"/>
  <c r="H38" i="34"/>
  <c r="AG37" i="34"/>
  <c r="AD37" i="34"/>
  <c r="AA37" i="34"/>
  <c r="X37" i="34"/>
  <c r="W37" i="34"/>
  <c r="V37" i="34"/>
  <c r="S37" i="34"/>
  <c r="P37" i="34"/>
  <c r="O37" i="34"/>
  <c r="N37" i="34"/>
  <c r="K37" i="34"/>
  <c r="H37" i="34"/>
  <c r="AG36" i="34"/>
  <c r="AD36" i="34"/>
  <c r="AA36" i="34"/>
  <c r="X36" i="34"/>
  <c r="W36" i="34"/>
  <c r="V36" i="34"/>
  <c r="S36" i="34"/>
  <c r="P36" i="34"/>
  <c r="O36" i="34"/>
  <c r="N36" i="34"/>
  <c r="K36" i="34"/>
  <c r="H36" i="34"/>
  <c r="AG35" i="34"/>
  <c r="AD35" i="34"/>
  <c r="AA35" i="34"/>
  <c r="X35" i="34"/>
  <c r="W35" i="34"/>
  <c r="V35" i="34"/>
  <c r="S35" i="34"/>
  <c r="P35" i="34"/>
  <c r="O35" i="34"/>
  <c r="N35" i="34"/>
  <c r="K35" i="34"/>
  <c r="H35" i="34"/>
  <c r="AG34" i="34"/>
  <c r="AD34" i="34"/>
  <c r="AA34" i="34"/>
  <c r="X34" i="34"/>
  <c r="W34" i="34"/>
  <c r="V34" i="34"/>
  <c r="S34" i="34"/>
  <c r="P34" i="34"/>
  <c r="O34" i="34"/>
  <c r="N34" i="34"/>
  <c r="K34" i="34"/>
  <c r="H34" i="34"/>
  <c r="AG33" i="34"/>
  <c r="AD33" i="34"/>
  <c r="AA33" i="34"/>
  <c r="X33" i="34"/>
  <c r="W33" i="34"/>
  <c r="V33" i="34"/>
  <c r="S33" i="34"/>
  <c r="P33" i="34"/>
  <c r="O33" i="34"/>
  <c r="N33" i="34"/>
  <c r="K33" i="34"/>
  <c r="H33" i="34"/>
  <c r="AG32" i="34"/>
  <c r="AD32" i="34"/>
  <c r="AA32" i="34"/>
  <c r="X32" i="34"/>
  <c r="W32" i="34"/>
  <c r="V32" i="34"/>
  <c r="S32" i="34"/>
  <c r="P32" i="34"/>
  <c r="O32" i="34"/>
  <c r="N32" i="34"/>
  <c r="K32" i="34"/>
  <c r="H32" i="34"/>
  <c r="AG31" i="34"/>
  <c r="AD31" i="34"/>
  <c r="AA31" i="34"/>
  <c r="X31" i="34"/>
  <c r="W31" i="34"/>
  <c r="V31" i="34"/>
  <c r="S31" i="34"/>
  <c r="P31" i="34"/>
  <c r="O31" i="34"/>
  <c r="N31" i="34"/>
  <c r="K31" i="34"/>
  <c r="H31" i="34"/>
  <c r="AG30" i="34"/>
  <c r="AD30" i="34"/>
  <c r="AA30" i="34"/>
  <c r="X30" i="34"/>
  <c r="W30" i="34"/>
  <c r="V30" i="34"/>
  <c r="S30" i="34"/>
  <c r="P30" i="34"/>
  <c r="O30" i="34"/>
  <c r="N30" i="34"/>
  <c r="K30" i="34"/>
  <c r="H30" i="34"/>
  <c r="AG29" i="34"/>
  <c r="AD29" i="34"/>
  <c r="AA29" i="34"/>
  <c r="X29" i="34"/>
  <c r="W29" i="34"/>
  <c r="V29" i="34"/>
  <c r="S29" i="34"/>
  <c r="P29" i="34"/>
  <c r="O29" i="34"/>
  <c r="N29" i="34"/>
  <c r="K29" i="34"/>
  <c r="H29" i="34"/>
  <c r="AG28" i="34"/>
  <c r="AD28" i="34"/>
  <c r="AA28" i="34"/>
  <c r="X28" i="34"/>
  <c r="W28" i="34"/>
  <c r="V28" i="34"/>
  <c r="S28" i="34"/>
  <c r="P28" i="34"/>
  <c r="O28" i="34"/>
  <c r="N28" i="34"/>
  <c r="K28" i="34"/>
  <c r="H28" i="34"/>
  <c r="AG27" i="34"/>
  <c r="AD27" i="34"/>
  <c r="AA27" i="34"/>
  <c r="X27" i="34"/>
  <c r="W27" i="34"/>
  <c r="V27" i="34"/>
  <c r="S27" i="34"/>
  <c r="P27" i="34"/>
  <c r="O27" i="34"/>
  <c r="N27" i="34"/>
  <c r="K27" i="34"/>
  <c r="H27" i="34"/>
  <c r="AG26" i="34"/>
  <c r="AD26" i="34"/>
  <c r="AA26" i="34"/>
  <c r="X26" i="34"/>
  <c r="W26" i="34"/>
  <c r="V26" i="34"/>
  <c r="S26" i="34"/>
  <c r="P26" i="34"/>
  <c r="O26" i="34"/>
  <c r="N26" i="34"/>
  <c r="K26" i="34"/>
  <c r="H26" i="34"/>
  <c r="AG25" i="34"/>
  <c r="AD25" i="34"/>
  <c r="AA25" i="34"/>
  <c r="X25" i="34"/>
  <c r="W25" i="34"/>
  <c r="V25" i="34"/>
  <c r="S25" i="34"/>
  <c r="P25" i="34"/>
  <c r="O25" i="34"/>
  <c r="N25" i="34"/>
  <c r="K25" i="34"/>
  <c r="H25" i="34"/>
  <c r="AG24" i="34"/>
  <c r="AD24" i="34"/>
  <c r="AA24" i="34"/>
  <c r="X24" i="34"/>
  <c r="W24" i="34"/>
  <c r="V24" i="34"/>
  <c r="S24" i="34"/>
  <c r="P24" i="34"/>
  <c r="O24" i="34"/>
  <c r="N24" i="34"/>
  <c r="K24" i="34"/>
  <c r="H24" i="34"/>
  <c r="AG23" i="34"/>
  <c r="AD23" i="34"/>
  <c r="AA23" i="34"/>
  <c r="X23" i="34"/>
  <c r="W23" i="34"/>
  <c r="V23" i="34"/>
  <c r="S23" i="34"/>
  <c r="P23" i="34"/>
  <c r="O23" i="34"/>
  <c r="N23" i="34"/>
  <c r="K23" i="34"/>
  <c r="H23" i="34"/>
  <c r="AG22" i="34"/>
  <c r="AD22" i="34"/>
  <c r="AA22" i="34"/>
  <c r="X22" i="34"/>
  <c r="W22" i="34"/>
  <c r="V22" i="34"/>
  <c r="S22" i="34"/>
  <c r="P22" i="34"/>
  <c r="O22" i="34"/>
  <c r="N22" i="34"/>
  <c r="K22" i="34"/>
  <c r="H22" i="34"/>
  <c r="AG21" i="34"/>
  <c r="AD21" i="34"/>
  <c r="AA21" i="34"/>
  <c r="X21" i="34"/>
  <c r="W21" i="34"/>
  <c r="V21" i="34"/>
  <c r="S21" i="34"/>
  <c r="P21" i="34"/>
  <c r="O21" i="34"/>
  <c r="N21" i="34"/>
  <c r="K21" i="34"/>
  <c r="H21" i="34"/>
  <c r="AG20" i="34"/>
  <c r="AD20" i="34"/>
  <c r="AA20" i="34"/>
  <c r="X20" i="34"/>
  <c r="W20" i="34"/>
  <c r="V20" i="34"/>
  <c r="S20" i="34"/>
  <c r="P20" i="34"/>
  <c r="O20" i="34"/>
  <c r="N20" i="34"/>
  <c r="K20" i="34"/>
  <c r="H20" i="34"/>
  <c r="AG19" i="34"/>
  <c r="AD19" i="34"/>
  <c r="AA19" i="34"/>
  <c r="X19" i="34"/>
  <c r="W19" i="34"/>
  <c r="V19" i="34"/>
  <c r="S19" i="34"/>
  <c r="P19" i="34"/>
  <c r="O19" i="34"/>
  <c r="N19" i="34"/>
  <c r="K19" i="34"/>
  <c r="H19" i="34"/>
  <c r="AG18" i="34"/>
  <c r="AD18" i="34"/>
  <c r="AA18" i="34"/>
  <c r="X18" i="34"/>
  <c r="W18" i="34"/>
  <c r="V18" i="34"/>
  <c r="S18" i="34"/>
  <c r="P18" i="34"/>
  <c r="O18" i="34"/>
  <c r="N18" i="34"/>
  <c r="K18" i="34"/>
  <c r="H18" i="34"/>
  <c r="AG17" i="34"/>
  <c r="AD17" i="34"/>
  <c r="AA17" i="34"/>
  <c r="X17" i="34"/>
  <c r="W17" i="34"/>
  <c r="V17" i="34"/>
  <c r="S17" i="34"/>
  <c r="P17" i="34"/>
  <c r="O17" i="34"/>
  <c r="N17" i="34"/>
  <c r="K17" i="34"/>
  <c r="H17" i="34"/>
  <c r="AG16" i="34"/>
  <c r="AD16" i="34"/>
  <c r="AA16" i="34"/>
  <c r="X16" i="34"/>
  <c r="W16" i="34"/>
  <c r="V16" i="34"/>
  <c r="S16" i="34"/>
  <c r="P16" i="34"/>
  <c r="O16" i="34"/>
  <c r="N16" i="34"/>
  <c r="K16" i="34"/>
  <c r="H16" i="34"/>
  <c r="AG15" i="34"/>
  <c r="AD15" i="34"/>
  <c r="AA15" i="34"/>
  <c r="X15" i="34"/>
  <c r="W15" i="34"/>
  <c r="V15" i="34"/>
  <c r="S15" i="34"/>
  <c r="P15" i="34"/>
  <c r="O15" i="34"/>
  <c r="N15" i="34"/>
  <c r="K15" i="34"/>
  <c r="H15" i="34"/>
  <c r="AG14" i="34"/>
  <c r="AD14" i="34"/>
  <c r="AA14" i="34"/>
  <c r="X14" i="34"/>
  <c r="W14" i="34"/>
  <c r="V14" i="34"/>
  <c r="S14" i="34"/>
  <c r="P14" i="34"/>
  <c r="O14" i="34"/>
  <c r="N14" i="34"/>
  <c r="K14" i="34"/>
  <c r="H14" i="34"/>
  <c r="AG13" i="34"/>
  <c r="AD13" i="34"/>
  <c r="AA13" i="34"/>
  <c r="X13" i="34"/>
  <c r="W13" i="34"/>
  <c r="V13" i="34"/>
  <c r="S13" i="34"/>
  <c r="P13" i="34"/>
  <c r="O13" i="34"/>
  <c r="N13" i="34"/>
  <c r="K13" i="34"/>
  <c r="H13" i="34"/>
  <c r="AG12" i="34"/>
  <c r="AD12" i="34"/>
  <c r="AA12" i="34"/>
  <c r="X12" i="34"/>
  <c r="W12" i="34"/>
  <c r="V12" i="34"/>
  <c r="S12" i="34"/>
  <c r="P12" i="34"/>
  <c r="O12" i="34"/>
  <c r="N12" i="34"/>
  <c r="K12" i="34"/>
  <c r="H12" i="34"/>
  <c r="AG11" i="34"/>
  <c r="AD11" i="34"/>
  <c r="AA11" i="34"/>
  <c r="X11" i="34"/>
  <c r="W11" i="34"/>
  <c r="V11" i="34"/>
  <c r="S11" i="34"/>
  <c r="P11" i="34"/>
  <c r="O11" i="34"/>
  <c r="N11" i="34"/>
  <c r="K11" i="34"/>
  <c r="H11" i="34"/>
  <c r="AG10" i="34"/>
  <c r="AD10" i="34"/>
  <c r="AA10" i="34"/>
  <c r="X10" i="34"/>
  <c r="W10" i="34"/>
  <c r="V10" i="34"/>
  <c r="S10" i="34"/>
  <c r="P10" i="34"/>
  <c r="O10" i="34"/>
  <c r="N10" i="34"/>
  <c r="K10" i="34"/>
  <c r="H10" i="34"/>
  <c r="AG9" i="34"/>
  <c r="AD9" i="34"/>
  <c r="AA9" i="34"/>
  <c r="X9" i="34"/>
  <c r="W9" i="34"/>
  <c r="V9" i="34"/>
  <c r="S9" i="34"/>
  <c r="P9" i="34"/>
  <c r="O9" i="34"/>
  <c r="N9" i="34"/>
  <c r="K9" i="34"/>
  <c r="H9" i="34"/>
  <c r="AG8" i="34"/>
  <c r="AD8" i="34"/>
  <c r="AA8" i="34"/>
  <c r="X8" i="34"/>
  <c r="W8" i="34"/>
  <c r="V8" i="34"/>
  <c r="S8" i="34"/>
  <c r="P8" i="34"/>
  <c r="O8" i="34"/>
  <c r="N8" i="34"/>
  <c r="K8" i="34"/>
  <c r="H8" i="34"/>
  <c r="AG7" i="34"/>
  <c r="AD7" i="34"/>
  <c r="AA7" i="34"/>
  <c r="X7" i="34"/>
  <c r="W7" i="34"/>
  <c r="V7" i="34"/>
  <c r="S7" i="34"/>
  <c r="P7" i="34"/>
  <c r="O7" i="34"/>
  <c r="N7" i="34"/>
  <c r="K7" i="34"/>
  <c r="H7" i="34"/>
  <c r="AG40" i="33"/>
  <c r="AD40" i="33"/>
  <c r="AA40" i="33"/>
  <c r="X40" i="33"/>
  <c r="W40" i="33"/>
  <c r="V40" i="33"/>
  <c r="S40" i="33"/>
  <c r="P40" i="33"/>
  <c r="O40" i="33"/>
  <c r="N40" i="33"/>
  <c r="K40" i="33"/>
  <c r="H40" i="33"/>
  <c r="AG39" i="33"/>
  <c r="AD39" i="33"/>
  <c r="AA39" i="33"/>
  <c r="X39" i="33"/>
  <c r="W39" i="33"/>
  <c r="V39" i="33"/>
  <c r="S39" i="33"/>
  <c r="P39" i="33"/>
  <c r="O39" i="33"/>
  <c r="N39" i="33"/>
  <c r="K39" i="33"/>
  <c r="H39" i="33"/>
  <c r="AG38" i="33"/>
  <c r="AD38" i="33"/>
  <c r="AA38" i="33"/>
  <c r="X38" i="33"/>
  <c r="W38" i="33"/>
  <c r="V38" i="33"/>
  <c r="S38" i="33"/>
  <c r="P38" i="33"/>
  <c r="O38" i="33"/>
  <c r="N38" i="33"/>
  <c r="K38" i="33"/>
  <c r="H38" i="33"/>
  <c r="AG37" i="33"/>
  <c r="AD37" i="33"/>
  <c r="AA37" i="33"/>
  <c r="X37" i="33"/>
  <c r="W37" i="33"/>
  <c r="V37" i="33"/>
  <c r="S37" i="33"/>
  <c r="P37" i="33"/>
  <c r="O37" i="33"/>
  <c r="N37" i="33"/>
  <c r="K37" i="33"/>
  <c r="H37" i="33"/>
  <c r="AG36" i="33"/>
  <c r="AD36" i="33"/>
  <c r="AA36" i="33"/>
  <c r="X36" i="33"/>
  <c r="W36" i="33"/>
  <c r="V36" i="33"/>
  <c r="S36" i="33"/>
  <c r="P36" i="33"/>
  <c r="O36" i="33"/>
  <c r="N36" i="33"/>
  <c r="K36" i="33"/>
  <c r="H36" i="33"/>
  <c r="AG35" i="33"/>
  <c r="AD35" i="33"/>
  <c r="AA35" i="33"/>
  <c r="X35" i="33"/>
  <c r="W35" i="33"/>
  <c r="V35" i="33"/>
  <c r="S35" i="33"/>
  <c r="P35" i="33"/>
  <c r="O35" i="33"/>
  <c r="N35" i="33"/>
  <c r="K35" i="33"/>
  <c r="H35" i="33"/>
  <c r="AG34" i="33"/>
  <c r="AD34" i="33"/>
  <c r="AA34" i="33"/>
  <c r="X34" i="33"/>
  <c r="W34" i="33"/>
  <c r="V34" i="33"/>
  <c r="S34" i="33"/>
  <c r="P34" i="33"/>
  <c r="O34" i="33"/>
  <c r="N34" i="33"/>
  <c r="K34" i="33"/>
  <c r="H34" i="33"/>
  <c r="AG33" i="33"/>
  <c r="AD33" i="33"/>
  <c r="AA33" i="33"/>
  <c r="X33" i="33"/>
  <c r="W33" i="33"/>
  <c r="V33" i="33"/>
  <c r="S33" i="33"/>
  <c r="P33" i="33"/>
  <c r="O33" i="33"/>
  <c r="N33" i="33"/>
  <c r="K33" i="33"/>
  <c r="H33" i="33"/>
  <c r="AG32" i="33"/>
  <c r="AD32" i="33"/>
  <c r="AA32" i="33"/>
  <c r="X32" i="33"/>
  <c r="W32" i="33"/>
  <c r="V32" i="33"/>
  <c r="S32" i="33"/>
  <c r="P32" i="33"/>
  <c r="O32" i="33"/>
  <c r="N32" i="33"/>
  <c r="K32" i="33"/>
  <c r="H32" i="33"/>
  <c r="AG31" i="33"/>
  <c r="AD31" i="33"/>
  <c r="AA31" i="33"/>
  <c r="X31" i="33"/>
  <c r="W31" i="33"/>
  <c r="V31" i="33"/>
  <c r="S31" i="33"/>
  <c r="P31" i="33"/>
  <c r="O31" i="33"/>
  <c r="N31" i="33"/>
  <c r="K31" i="33"/>
  <c r="H31" i="33"/>
  <c r="AG30" i="33"/>
  <c r="AD30" i="33"/>
  <c r="AA30" i="33"/>
  <c r="X30" i="33"/>
  <c r="W30" i="33"/>
  <c r="V30" i="33"/>
  <c r="S30" i="33"/>
  <c r="P30" i="33"/>
  <c r="O30" i="33"/>
  <c r="N30" i="33"/>
  <c r="K30" i="33"/>
  <c r="H30" i="33"/>
  <c r="AG29" i="33"/>
  <c r="AD29" i="33"/>
  <c r="AA29" i="33"/>
  <c r="X29" i="33"/>
  <c r="W29" i="33"/>
  <c r="V29" i="33"/>
  <c r="S29" i="33"/>
  <c r="P29" i="33"/>
  <c r="O29" i="33"/>
  <c r="N29" i="33"/>
  <c r="K29" i="33"/>
  <c r="H29" i="33"/>
  <c r="AG28" i="33"/>
  <c r="AD28" i="33"/>
  <c r="AA28" i="33"/>
  <c r="X28" i="33"/>
  <c r="W28" i="33"/>
  <c r="V28" i="33"/>
  <c r="S28" i="33"/>
  <c r="P28" i="33"/>
  <c r="O28" i="33"/>
  <c r="N28" i="33"/>
  <c r="K28" i="33"/>
  <c r="H28" i="33"/>
  <c r="AG27" i="33"/>
  <c r="AD27" i="33"/>
  <c r="AA27" i="33"/>
  <c r="X27" i="33"/>
  <c r="W27" i="33"/>
  <c r="V27" i="33"/>
  <c r="S27" i="33"/>
  <c r="P27" i="33"/>
  <c r="O27" i="33"/>
  <c r="N27" i="33"/>
  <c r="K27" i="33"/>
  <c r="H27" i="33"/>
  <c r="AG26" i="33"/>
  <c r="AD26" i="33"/>
  <c r="AA26" i="33"/>
  <c r="X26" i="33"/>
  <c r="W26" i="33"/>
  <c r="V26" i="33"/>
  <c r="S26" i="33"/>
  <c r="P26" i="33"/>
  <c r="O26" i="33"/>
  <c r="N26" i="33"/>
  <c r="K26" i="33"/>
  <c r="H26" i="33"/>
  <c r="AG25" i="33"/>
  <c r="AD25" i="33"/>
  <c r="AA25" i="33"/>
  <c r="X25" i="33"/>
  <c r="W25" i="33"/>
  <c r="V25" i="33"/>
  <c r="S25" i="33"/>
  <c r="P25" i="33"/>
  <c r="O25" i="33"/>
  <c r="N25" i="33"/>
  <c r="K25" i="33"/>
  <c r="H25" i="33"/>
  <c r="AG24" i="33"/>
  <c r="AD24" i="33"/>
  <c r="AA24" i="33"/>
  <c r="X24" i="33"/>
  <c r="W24" i="33"/>
  <c r="V24" i="33"/>
  <c r="S24" i="33"/>
  <c r="P24" i="33"/>
  <c r="O24" i="33"/>
  <c r="N24" i="33"/>
  <c r="K24" i="33"/>
  <c r="H24" i="33"/>
  <c r="AG23" i="33"/>
  <c r="AD23" i="33"/>
  <c r="AA23" i="33"/>
  <c r="X23" i="33"/>
  <c r="W23" i="33"/>
  <c r="V23" i="33"/>
  <c r="S23" i="33"/>
  <c r="P23" i="33"/>
  <c r="O23" i="33"/>
  <c r="N23" i="33"/>
  <c r="K23" i="33"/>
  <c r="H23" i="33"/>
  <c r="AG22" i="33"/>
  <c r="AD22" i="33"/>
  <c r="AA22" i="33"/>
  <c r="X22" i="33"/>
  <c r="W22" i="33"/>
  <c r="V22" i="33"/>
  <c r="S22" i="33"/>
  <c r="P22" i="33"/>
  <c r="O22" i="33"/>
  <c r="N22" i="33"/>
  <c r="K22" i="33"/>
  <c r="H22" i="33"/>
  <c r="AG21" i="33"/>
  <c r="AD21" i="33"/>
  <c r="AA21" i="33"/>
  <c r="X21" i="33"/>
  <c r="W21" i="33"/>
  <c r="V21" i="33"/>
  <c r="S21" i="33"/>
  <c r="P21" i="33"/>
  <c r="O21" i="33"/>
  <c r="N21" i="33"/>
  <c r="K21" i="33"/>
  <c r="H21" i="33"/>
  <c r="AG20" i="33"/>
  <c r="AD20" i="33"/>
  <c r="AA20" i="33"/>
  <c r="X20" i="33"/>
  <c r="W20" i="33"/>
  <c r="V20" i="33"/>
  <c r="S20" i="33"/>
  <c r="P20" i="33"/>
  <c r="O20" i="33"/>
  <c r="N20" i="33"/>
  <c r="K20" i="33"/>
  <c r="H20" i="33"/>
  <c r="AG19" i="33"/>
  <c r="AD19" i="33"/>
  <c r="AA19" i="33"/>
  <c r="X19" i="33"/>
  <c r="W19" i="33"/>
  <c r="V19" i="33"/>
  <c r="S19" i="33"/>
  <c r="P19" i="33"/>
  <c r="O19" i="33"/>
  <c r="N19" i="33"/>
  <c r="K19" i="33"/>
  <c r="H19" i="33"/>
  <c r="AG18" i="33"/>
  <c r="AD18" i="33"/>
  <c r="AA18" i="33"/>
  <c r="X18" i="33"/>
  <c r="W18" i="33"/>
  <c r="V18" i="33"/>
  <c r="S18" i="33"/>
  <c r="P18" i="33"/>
  <c r="O18" i="33"/>
  <c r="N18" i="33"/>
  <c r="K18" i="33"/>
  <c r="H18" i="33"/>
  <c r="AG17" i="33"/>
  <c r="AD17" i="33"/>
  <c r="AA17" i="33"/>
  <c r="X17" i="33"/>
  <c r="W17" i="33"/>
  <c r="V17" i="33"/>
  <c r="S17" i="33"/>
  <c r="P17" i="33"/>
  <c r="O17" i="33"/>
  <c r="N17" i="33"/>
  <c r="K17" i="33"/>
  <c r="H17" i="33"/>
  <c r="AG16" i="33"/>
  <c r="AD16" i="33"/>
  <c r="AA16" i="33"/>
  <c r="X16" i="33"/>
  <c r="W16" i="33"/>
  <c r="V16" i="33"/>
  <c r="S16" i="33"/>
  <c r="P16" i="33"/>
  <c r="O16" i="33"/>
  <c r="N16" i="33"/>
  <c r="K16" i="33"/>
  <c r="H16" i="33"/>
  <c r="AG15" i="33"/>
  <c r="AD15" i="33"/>
  <c r="AA15" i="33"/>
  <c r="X15" i="33"/>
  <c r="W15" i="33"/>
  <c r="V15" i="33"/>
  <c r="S15" i="33"/>
  <c r="P15" i="33"/>
  <c r="O15" i="33"/>
  <c r="N15" i="33"/>
  <c r="K15" i="33"/>
  <c r="H15" i="33"/>
  <c r="AG14" i="33"/>
  <c r="AD14" i="33"/>
  <c r="AA14" i="33"/>
  <c r="X14" i="33"/>
  <c r="W14" i="33"/>
  <c r="V14" i="33"/>
  <c r="S14" i="33"/>
  <c r="P14" i="33"/>
  <c r="O14" i="33"/>
  <c r="N14" i="33"/>
  <c r="K14" i="33"/>
  <c r="H14" i="33"/>
  <c r="AG13" i="33"/>
  <c r="AD13" i="33"/>
  <c r="AA13" i="33"/>
  <c r="X13" i="33"/>
  <c r="W13" i="33"/>
  <c r="V13" i="33"/>
  <c r="S13" i="33"/>
  <c r="P13" i="33"/>
  <c r="O13" i="33"/>
  <c r="N13" i="33"/>
  <c r="K13" i="33"/>
  <c r="H13" i="33"/>
  <c r="AG12" i="33"/>
  <c r="AD12" i="33"/>
  <c r="AA12" i="33"/>
  <c r="X12" i="33"/>
  <c r="W12" i="33"/>
  <c r="V12" i="33"/>
  <c r="S12" i="33"/>
  <c r="P12" i="33"/>
  <c r="O12" i="33"/>
  <c r="N12" i="33"/>
  <c r="K12" i="33"/>
  <c r="H12" i="33"/>
  <c r="AG11" i="33"/>
  <c r="AD11" i="33"/>
  <c r="AA11" i="33"/>
  <c r="X11" i="33"/>
  <c r="W11" i="33"/>
  <c r="V11" i="33"/>
  <c r="S11" i="33"/>
  <c r="P11" i="33"/>
  <c r="O11" i="33"/>
  <c r="N11" i="33"/>
  <c r="K11" i="33"/>
  <c r="H11" i="33"/>
  <c r="AG10" i="33"/>
  <c r="AD10" i="33"/>
  <c r="AA10" i="33"/>
  <c r="X10" i="33"/>
  <c r="W10" i="33"/>
  <c r="V10" i="33"/>
  <c r="S10" i="33"/>
  <c r="P10" i="33"/>
  <c r="O10" i="33"/>
  <c r="N10" i="33"/>
  <c r="K10" i="33"/>
  <c r="H10" i="33"/>
  <c r="AG9" i="33"/>
  <c r="AD9" i="33"/>
  <c r="AA9" i="33"/>
  <c r="X9" i="33"/>
  <c r="W9" i="33"/>
  <c r="V9" i="33"/>
  <c r="S9" i="33"/>
  <c r="P9" i="33"/>
  <c r="O9" i="33"/>
  <c r="N9" i="33"/>
  <c r="K9" i="33"/>
  <c r="H9" i="33"/>
  <c r="AG8" i="33"/>
  <c r="AD8" i="33"/>
  <c r="AA8" i="33"/>
  <c r="X8" i="33"/>
  <c r="W8" i="33"/>
  <c r="V8" i="33"/>
  <c r="S8" i="33"/>
  <c r="P8" i="33"/>
  <c r="O8" i="33"/>
  <c r="N8" i="33"/>
  <c r="K8" i="33"/>
  <c r="H8" i="33"/>
  <c r="AG7" i="33"/>
  <c r="AD7" i="33"/>
  <c r="AA7" i="33"/>
  <c r="X7" i="33"/>
  <c r="W7" i="33"/>
  <c r="V7" i="33"/>
  <c r="S7" i="33"/>
  <c r="P7" i="33"/>
  <c r="O7" i="33"/>
  <c r="N7" i="33"/>
  <c r="K7" i="33"/>
  <c r="H7" i="33"/>
  <c r="AG40" i="32"/>
  <c r="AD40" i="32"/>
  <c r="AA40" i="32"/>
  <c r="X40" i="32"/>
  <c r="W40" i="32"/>
  <c r="V40" i="32"/>
  <c r="S40" i="32"/>
  <c r="P40" i="32"/>
  <c r="O40" i="32"/>
  <c r="N40" i="32"/>
  <c r="K40" i="32"/>
  <c r="H40" i="32"/>
  <c r="AG39" i="32"/>
  <c r="AD39" i="32"/>
  <c r="AA39" i="32"/>
  <c r="X39" i="32"/>
  <c r="W39" i="32"/>
  <c r="V39" i="32"/>
  <c r="S39" i="32"/>
  <c r="P39" i="32"/>
  <c r="O39" i="32"/>
  <c r="N39" i="32"/>
  <c r="K39" i="32"/>
  <c r="H39" i="32"/>
  <c r="AG38" i="32"/>
  <c r="AD38" i="32"/>
  <c r="AA38" i="32"/>
  <c r="X38" i="32"/>
  <c r="W38" i="32"/>
  <c r="V38" i="32"/>
  <c r="S38" i="32"/>
  <c r="P38" i="32"/>
  <c r="O38" i="32"/>
  <c r="N38" i="32"/>
  <c r="K38" i="32"/>
  <c r="H38" i="32"/>
  <c r="AG37" i="32"/>
  <c r="AD37" i="32"/>
  <c r="AA37" i="32"/>
  <c r="X37" i="32"/>
  <c r="W37" i="32"/>
  <c r="V37" i="32"/>
  <c r="S37" i="32"/>
  <c r="P37" i="32"/>
  <c r="O37" i="32"/>
  <c r="N37" i="32"/>
  <c r="K37" i="32"/>
  <c r="H37" i="32"/>
  <c r="AG36" i="32"/>
  <c r="AD36" i="32"/>
  <c r="AA36" i="32"/>
  <c r="X36" i="32"/>
  <c r="W36" i="32"/>
  <c r="V36" i="32"/>
  <c r="S36" i="32"/>
  <c r="P36" i="32"/>
  <c r="O36" i="32"/>
  <c r="N36" i="32"/>
  <c r="K36" i="32"/>
  <c r="H36" i="32"/>
  <c r="AG35" i="32"/>
  <c r="AD35" i="32"/>
  <c r="AA35" i="32"/>
  <c r="X35" i="32"/>
  <c r="W35" i="32"/>
  <c r="V35" i="32"/>
  <c r="S35" i="32"/>
  <c r="P35" i="32"/>
  <c r="O35" i="32"/>
  <c r="N35" i="32"/>
  <c r="K35" i="32"/>
  <c r="H35" i="32"/>
  <c r="AG34" i="32"/>
  <c r="AD34" i="32"/>
  <c r="AA34" i="32"/>
  <c r="X34" i="32"/>
  <c r="W34" i="32"/>
  <c r="V34" i="32"/>
  <c r="S34" i="32"/>
  <c r="P34" i="32"/>
  <c r="O34" i="32"/>
  <c r="N34" i="32"/>
  <c r="K34" i="32"/>
  <c r="H34" i="32"/>
  <c r="AG33" i="32"/>
  <c r="AD33" i="32"/>
  <c r="AA33" i="32"/>
  <c r="X33" i="32"/>
  <c r="W33" i="32"/>
  <c r="V33" i="32"/>
  <c r="S33" i="32"/>
  <c r="P33" i="32"/>
  <c r="O33" i="32"/>
  <c r="N33" i="32"/>
  <c r="K33" i="32"/>
  <c r="H33" i="32"/>
  <c r="AG32" i="32"/>
  <c r="AD32" i="32"/>
  <c r="AA32" i="32"/>
  <c r="X32" i="32"/>
  <c r="W32" i="32"/>
  <c r="V32" i="32"/>
  <c r="S32" i="32"/>
  <c r="P32" i="32"/>
  <c r="O32" i="32"/>
  <c r="N32" i="32"/>
  <c r="K32" i="32"/>
  <c r="H32" i="32"/>
  <c r="AG31" i="32"/>
  <c r="AD31" i="32"/>
  <c r="AA31" i="32"/>
  <c r="X31" i="32"/>
  <c r="W31" i="32"/>
  <c r="V31" i="32"/>
  <c r="S31" i="32"/>
  <c r="P31" i="32"/>
  <c r="O31" i="32"/>
  <c r="N31" i="32"/>
  <c r="K31" i="32"/>
  <c r="H31" i="32"/>
  <c r="AG30" i="32"/>
  <c r="AD30" i="32"/>
  <c r="AA30" i="32"/>
  <c r="X30" i="32"/>
  <c r="W30" i="32"/>
  <c r="V30" i="32"/>
  <c r="S30" i="32"/>
  <c r="P30" i="32"/>
  <c r="O30" i="32"/>
  <c r="N30" i="32"/>
  <c r="K30" i="32"/>
  <c r="H30" i="32"/>
  <c r="AG29" i="32"/>
  <c r="AD29" i="32"/>
  <c r="AA29" i="32"/>
  <c r="X29" i="32"/>
  <c r="W29" i="32"/>
  <c r="V29" i="32"/>
  <c r="S29" i="32"/>
  <c r="P29" i="32"/>
  <c r="O29" i="32"/>
  <c r="N29" i="32"/>
  <c r="K29" i="32"/>
  <c r="H29" i="32"/>
  <c r="AG28" i="32"/>
  <c r="AD28" i="32"/>
  <c r="AA28" i="32"/>
  <c r="X28" i="32"/>
  <c r="W28" i="32"/>
  <c r="V28" i="32"/>
  <c r="S28" i="32"/>
  <c r="P28" i="32"/>
  <c r="O28" i="32"/>
  <c r="N28" i="32"/>
  <c r="K28" i="32"/>
  <c r="H28" i="32"/>
  <c r="AG27" i="32"/>
  <c r="AD27" i="32"/>
  <c r="AA27" i="32"/>
  <c r="X27" i="32"/>
  <c r="W27" i="32"/>
  <c r="V27" i="32"/>
  <c r="S27" i="32"/>
  <c r="P27" i="32"/>
  <c r="O27" i="32"/>
  <c r="N27" i="32"/>
  <c r="K27" i="32"/>
  <c r="H27" i="32"/>
  <c r="AG26" i="32"/>
  <c r="AD26" i="32"/>
  <c r="AA26" i="32"/>
  <c r="X26" i="32"/>
  <c r="W26" i="32"/>
  <c r="V26" i="32"/>
  <c r="S26" i="32"/>
  <c r="P26" i="32"/>
  <c r="O26" i="32"/>
  <c r="N26" i="32"/>
  <c r="K26" i="32"/>
  <c r="H26" i="32"/>
  <c r="AG25" i="32"/>
  <c r="AD25" i="32"/>
  <c r="AA25" i="32"/>
  <c r="X25" i="32"/>
  <c r="W25" i="32"/>
  <c r="V25" i="32"/>
  <c r="S25" i="32"/>
  <c r="P25" i="32"/>
  <c r="O25" i="32"/>
  <c r="N25" i="32"/>
  <c r="K25" i="32"/>
  <c r="H25" i="32"/>
  <c r="AG24" i="32"/>
  <c r="AD24" i="32"/>
  <c r="AA24" i="32"/>
  <c r="X24" i="32"/>
  <c r="W24" i="32"/>
  <c r="V24" i="32"/>
  <c r="S24" i="32"/>
  <c r="P24" i="32"/>
  <c r="O24" i="32"/>
  <c r="N24" i="32"/>
  <c r="K24" i="32"/>
  <c r="H24" i="32"/>
  <c r="AG23" i="32"/>
  <c r="AD23" i="32"/>
  <c r="AA23" i="32"/>
  <c r="X23" i="32"/>
  <c r="W23" i="32"/>
  <c r="V23" i="32"/>
  <c r="S23" i="32"/>
  <c r="P23" i="32"/>
  <c r="O23" i="32"/>
  <c r="N23" i="32"/>
  <c r="K23" i="32"/>
  <c r="H23" i="32"/>
  <c r="AG22" i="32"/>
  <c r="AD22" i="32"/>
  <c r="AA22" i="32"/>
  <c r="X22" i="32"/>
  <c r="W22" i="32"/>
  <c r="V22" i="32"/>
  <c r="S22" i="32"/>
  <c r="P22" i="32"/>
  <c r="O22" i="32"/>
  <c r="N22" i="32"/>
  <c r="K22" i="32"/>
  <c r="H22" i="32"/>
  <c r="AG21" i="32"/>
  <c r="AD21" i="32"/>
  <c r="AA21" i="32"/>
  <c r="X21" i="32"/>
  <c r="W21" i="32"/>
  <c r="V21" i="32"/>
  <c r="S21" i="32"/>
  <c r="P21" i="32"/>
  <c r="O21" i="32"/>
  <c r="N21" i="32"/>
  <c r="K21" i="32"/>
  <c r="H21" i="32"/>
  <c r="AG20" i="32"/>
  <c r="AD20" i="32"/>
  <c r="AA20" i="32"/>
  <c r="X20" i="32"/>
  <c r="W20" i="32"/>
  <c r="V20" i="32"/>
  <c r="S20" i="32"/>
  <c r="P20" i="32"/>
  <c r="O20" i="32"/>
  <c r="N20" i="32"/>
  <c r="K20" i="32"/>
  <c r="H20" i="32"/>
  <c r="AG19" i="32"/>
  <c r="AD19" i="32"/>
  <c r="AA19" i="32"/>
  <c r="X19" i="32"/>
  <c r="W19" i="32"/>
  <c r="V19" i="32"/>
  <c r="S19" i="32"/>
  <c r="P19" i="32"/>
  <c r="O19" i="32"/>
  <c r="N19" i="32"/>
  <c r="K19" i="32"/>
  <c r="H19" i="32"/>
  <c r="AG18" i="32"/>
  <c r="AD18" i="32"/>
  <c r="AA18" i="32"/>
  <c r="X18" i="32"/>
  <c r="W18" i="32"/>
  <c r="V18" i="32"/>
  <c r="S18" i="32"/>
  <c r="P18" i="32"/>
  <c r="O18" i="32"/>
  <c r="N18" i="32"/>
  <c r="K18" i="32"/>
  <c r="H18" i="32"/>
  <c r="AG17" i="32"/>
  <c r="AD17" i="32"/>
  <c r="AA17" i="32"/>
  <c r="X17" i="32"/>
  <c r="W17" i="32"/>
  <c r="V17" i="32"/>
  <c r="S17" i="32"/>
  <c r="P17" i="32"/>
  <c r="O17" i="32"/>
  <c r="N17" i="32"/>
  <c r="K17" i="32"/>
  <c r="H17" i="32"/>
  <c r="AG16" i="32"/>
  <c r="AD16" i="32"/>
  <c r="AA16" i="32"/>
  <c r="X16" i="32"/>
  <c r="W16" i="32"/>
  <c r="V16" i="32"/>
  <c r="S16" i="32"/>
  <c r="P16" i="32"/>
  <c r="O16" i="32"/>
  <c r="N16" i="32"/>
  <c r="K16" i="32"/>
  <c r="H16" i="32"/>
  <c r="AG15" i="32"/>
  <c r="AD15" i="32"/>
  <c r="AA15" i="32"/>
  <c r="X15" i="32"/>
  <c r="W15" i="32"/>
  <c r="V15" i="32"/>
  <c r="S15" i="32"/>
  <c r="P15" i="32"/>
  <c r="O15" i="32"/>
  <c r="N15" i="32"/>
  <c r="K15" i="32"/>
  <c r="H15" i="32"/>
  <c r="AG14" i="32"/>
  <c r="AD14" i="32"/>
  <c r="AA14" i="32"/>
  <c r="X14" i="32"/>
  <c r="W14" i="32"/>
  <c r="V14" i="32"/>
  <c r="S14" i="32"/>
  <c r="P14" i="32"/>
  <c r="O14" i="32"/>
  <c r="N14" i="32"/>
  <c r="K14" i="32"/>
  <c r="H14" i="32"/>
  <c r="AG13" i="32"/>
  <c r="AD13" i="32"/>
  <c r="AA13" i="32"/>
  <c r="X13" i="32"/>
  <c r="W13" i="32"/>
  <c r="V13" i="32"/>
  <c r="S13" i="32"/>
  <c r="P13" i="32"/>
  <c r="O13" i="32"/>
  <c r="N13" i="32"/>
  <c r="K13" i="32"/>
  <c r="H13" i="32"/>
  <c r="AG12" i="32"/>
  <c r="AD12" i="32"/>
  <c r="AA12" i="32"/>
  <c r="X12" i="32"/>
  <c r="W12" i="32"/>
  <c r="V12" i="32"/>
  <c r="S12" i="32"/>
  <c r="P12" i="32"/>
  <c r="O12" i="32"/>
  <c r="N12" i="32"/>
  <c r="K12" i="32"/>
  <c r="H12" i="32"/>
  <c r="AG11" i="32"/>
  <c r="AD11" i="32"/>
  <c r="AA11" i="32"/>
  <c r="X11" i="32"/>
  <c r="W11" i="32"/>
  <c r="V11" i="32"/>
  <c r="S11" i="32"/>
  <c r="P11" i="32"/>
  <c r="O11" i="32"/>
  <c r="N11" i="32"/>
  <c r="K11" i="32"/>
  <c r="H11" i="32"/>
  <c r="AG10" i="32"/>
  <c r="AD10" i="32"/>
  <c r="AA10" i="32"/>
  <c r="X10" i="32"/>
  <c r="W10" i="32"/>
  <c r="V10" i="32"/>
  <c r="S10" i="32"/>
  <c r="P10" i="32"/>
  <c r="O10" i="32"/>
  <c r="N10" i="32"/>
  <c r="K10" i="32"/>
  <c r="H10" i="32"/>
  <c r="AG9" i="32"/>
  <c r="AD9" i="32"/>
  <c r="AA9" i="32"/>
  <c r="X9" i="32"/>
  <c r="W9" i="32"/>
  <c r="V9" i="32"/>
  <c r="S9" i="32"/>
  <c r="P9" i="32"/>
  <c r="O9" i="32"/>
  <c r="N9" i="32"/>
  <c r="K9" i="32"/>
  <c r="H9" i="32"/>
  <c r="AG8" i="32"/>
  <c r="AD8" i="32"/>
  <c r="AA8" i="32"/>
  <c r="X8" i="32"/>
  <c r="W8" i="32"/>
  <c r="V8" i="32"/>
  <c r="S8" i="32"/>
  <c r="P8" i="32"/>
  <c r="O8" i="32"/>
  <c r="N8" i="32"/>
  <c r="K8" i="32"/>
  <c r="H8" i="32"/>
  <c r="AG7" i="32"/>
  <c r="AD7" i="32"/>
  <c r="AA7" i="32"/>
  <c r="X7" i="32"/>
  <c r="W7" i="32"/>
  <c r="V7" i="32"/>
  <c r="S7" i="32"/>
  <c r="P7" i="32"/>
  <c r="O7" i="32"/>
  <c r="N7" i="32"/>
  <c r="K7" i="32"/>
  <c r="H7" i="32"/>
  <c r="AG40" i="31"/>
  <c r="AD40" i="31"/>
  <c r="AA40" i="31"/>
  <c r="X40" i="31"/>
  <c r="W40" i="31"/>
  <c r="V40" i="31"/>
  <c r="S40" i="31"/>
  <c r="P40" i="31"/>
  <c r="O40" i="31"/>
  <c r="N40" i="31"/>
  <c r="K40" i="31"/>
  <c r="H40" i="31"/>
  <c r="AG39" i="31"/>
  <c r="AD39" i="31"/>
  <c r="AA39" i="31"/>
  <c r="X39" i="31"/>
  <c r="W39" i="31"/>
  <c r="V39" i="31"/>
  <c r="S39" i="31"/>
  <c r="P39" i="31"/>
  <c r="O39" i="31"/>
  <c r="N39" i="31"/>
  <c r="K39" i="31"/>
  <c r="H39" i="31"/>
  <c r="AG38" i="31"/>
  <c r="AD38" i="31"/>
  <c r="AA38" i="31"/>
  <c r="X38" i="31"/>
  <c r="W38" i="31"/>
  <c r="V38" i="31"/>
  <c r="S38" i="31"/>
  <c r="P38" i="31"/>
  <c r="O38" i="31"/>
  <c r="N38" i="31"/>
  <c r="K38" i="31"/>
  <c r="H38" i="31"/>
  <c r="AG37" i="31"/>
  <c r="AD37" i="31"/>
  <c r="AA37" i="31"/>
  <c r="X37" i="31"/>
  <c r="W37" i="31"/>
  <c r="V37" i="31"/>
  <c r="S37" i="31"/>
  <c r="P37" i="31"/>
  <c r="O37" i="31"/>
  <c r="N37" i="31"/>
  <c r="K37" i="31"/>
  <c r="H37" i="31"/>
  <c r="AG36" i="31"/>
  <c r="AD36" i="31"/>
  <c r="AA36" i="31"/>
  <c r="X36" i="31"/>
  <c r="W36" i="31"/>
  <c r="V36" i="31"/>
  <c r="S36" i="31"/>
  <c r="P36" i="31"/>
  <c r="O36" i="31"/>
  <c r="N36" i="31"/>
  <c r="K36" i="31"/>
  <c r="H36" i="31"/>
  <c r="AG35" i="31"/>
  <c r="AD35" i="31"/>
  <c r="AA35" i="31"/>
  <c r="X35" i="31"/>
  <c r="W35" i="31"/>
  <c r="V35" i="31"/>
  <c r="S35" i="31"/>
  <c r="P35" i="31"/>
  <c r="O35" i="31"/>
  <c r="N35" i="31"/>
  <c r="K35" i="31"/>
  <c r="H35" i="31"/>
  <c r="AG34" i="31"/>
  <c r="AD34" i="31"/>
  <c r="AA34" i="31"/>
  <c r="X34" i="31"/>
  <c r="W34" i="31"/>
  <c r="V34" i="31"/>
  <c r="S34" i="31"/>
  <c r="P34" i="31"/>
  <c r="O34" i="31"/>
  <c r="N34" i="31"/>
  <c r="K34" i="31"/>
  <c r="H34" i="31"/>
  <c r="AG33" i="31"/>
  <c r="AD33" i="31"/>
  <c r="AA33" i="31"/>
  <c r="X33" i="31"/>
  <c r="W33" i="31"/>
  <c r="V33" i="31"/>
  <c r="S33" i="31"/>
  <c r="P33" i="31"/>
  <c r="O33" i="31"/>
  <c r="N33" i="31"/>
  <c r="K33" i="31"/>
  <c r="H33" i="31"/>
  <c r="AG32" i="31"/>
  <c r="AD32" i="31"/>
  <c r="AA32" i="31"/>
  <c r="X32" i="31"/>
  <c r="W32" i="31"/>
  <c r="V32" i="31"/>
  <c r="S32" i="31"/>
  <c r="P32" i="31"/>
  <c r="O32" i="31"/>
  <c r="N32" i="31"/>
  <c r="K32" i="31"/>
  <c r="H32" i="31"/>
  <c r="AG31" i="31"/>
  <c r="AD31" i="31"/>
  <c r="AA31" i="31"/>
  <c r="X31" i="31"/>
  <c r="W31" i="31"/>
  <c r="V31" i="31"/>
  <c r="S31" i="31"/>
  <c r="P31" i="31"/>
  <c r="O31" i="31"/>
  <c r="N31" i="31"/>
  <c r="K31" i="31"/>
  <c r="H31" i="31"/>
  <c r="AG30" i="31"/>
  <c r="AD30" i="31"/>
  <c r="AA30" i="31"/>
  <c r="X30" i="31"/>
  <c r="W30" i="31"/>
  <c r="V30" i="31"/>
  <c r="S30" i="31"/>
  <c r="P30" i="31"/>
  <c r="O30" i="31"/>
  <c r="N30" i="31"/>
  <c r="K30" i="31"/>
  <c r="H30" i="31"/>
  <c r="AG29" i="31"/>
  <c r="AD29" i="31"/>
  <c r="AA29" i="31"/>
  <c r="X29" i="31"/>
  <c r="W29" i="31"/>
  <c r="V29" i="31"/>
  <c r="S29" i="31"/>
  <c r="P29" i="31"/>
  <c r="O29" i="31"/>
  <c r="N29" i="31"/>
  <c r="K29" i="31"/>
  <c r="H29" i="31"/>
  <c r="AG28" i="31"/>
  <c r="AD28" i="31"/>
  <c r="AA28" i="31"/>
  <c r="X28" i="31"/>
  <c r="W28" i="31"/>
  <c r="V28" i="31"/>
  <c r="S28" i="31"/>
  <c r="P28" i="31"/>
  <c r="O28" i="31"/>
  <c r="N28" i="31"/>
  <c r="K28" i="31"/>
  <c r="H28" i="31"/>
  <c r="AG27" i="31"/>
  <c r="AD27" i="31"/>
  <c r="AA27" i="31"/>
  <c r="X27" i="31"/>
  <c r="W27" i="31"/>
  <c r="V27" i="31"/>
  <c r="S27" i="31"/>
  <c r="P27" i="31"/>
  <c r="O27" i="31"/>
  <c r="N27" i="31"/>
  <c r="K27" i="31"/>
  <c r="H27" i="31"/>
  <c r="AG26" i="31"/>
  <c r="AD26" i="31"/>
  <c r="AA26" i="31"/>
  <c r="X26" i="31"/>
  <c r="W26" i="31"/>
  <c r="V26" i="31"/>
  <c r="S26" i="31"/>
  <c r="P26" i="31"/>
  <c r="O26" i="31"/>
  <c r="N26" i="31"/>
  <c r="K26" i="31"/>
  <c r="H26" i="31"/>
  <c r="AG25" i="31"/>
  <c r="AD25" i="31"/>
  <c r="AA25" i="31"/>
  <c r="X25" i="31"/>
  <c r="W25" i="31"/>
  <c r="V25" i="31"/>
  <c r="S25" i="31"/>
  <c r="P25" i="31"/>
  <c r="O25" i="31"/>
  <c r="N25" i="31"/>
  <c r="K25" i="31"/>
  <c r="H25" i="31"/>
  <c r="AG24" i="31"/>
  <c r="AD24" i="31"/>
  <c r="AA24" i="31"/>
  <c r="X24" i="31"/>
  <c r="W24" i="31"/>
  <c r="V24" i="31"/>
  <c r="S24" i="31"/>
  <c r="P24" i="31"/>
  <c r="O24" i="31"/>
  <c r="N24" i="31"/>
  <c r="K24" i="31"/>
  <c r="H24" i="31"/>
  <c r="AG23" i="31"/>
  <c r="AD23" i="31"/>
  <c r="AA23" i="31"/>
  <c r="X23" i="31"/>
  <c r="W23" i="31"/>
  <c r="V23" i="31"/>
  <c r="S23" i="31"/>
  <c r="P23" i="31"/>
  <c r="O23" i="31"/>
  <c r="N23" i="31"/>
  <c r="K23" i="31"/>
  <c r="H23" i="31"/>
  <c r="AG22" i="31"/>
  <c r="AD22" i="31"/>
  <c r="AA22" i="31"/>
  <c r="X22" i="31"/>
  <c r="W22" i="31"/>
  <c r="V22" i="31"/>
  <c r="S22" i="31"/>
  <c r="P22" i="31"/>
  <c r="O22" i="31"/>
  <c r="N22" i="31"/>
  <c r="K22" i="31"/>
  <c r="H22" i="31"/>
  <c r="AG21" i="31"/>
  <c r="AD21" i="31"/>
  <c r="AA21" i="31"/>
  <c r="X21" i="31"/>
  <c r="W21" i="31"/>
  <c r="V21" i="31"/>
  <c r="S21" i="31"/>
  <c r="P21" i="31"/>
  <c r="O21" i="31"/>
  <c r="N21" i="31"/>
  <c r="K21" i="31"/>
  <c r="H21" i="31"/>
  <c r="AG20" i="31"/>
  <c r="AD20" i="31"/>
  <c r="AA20" i="31"/>
  <c r="X20" i="31"/>
  <c r="W20" i="31"/>
  <c r="V20" i="31"/>
  <c r="S20" i="31"/>
  <c r="P20" i="31"/>
  <c r="O20" i="31"/>
  <c r="N20" i="31"/>
  <c r="K20" i="31"/>
  <c r="H20" i="31"/>
  <c r="AG19" i="31"/>
  <c r="AD19" i="31"/>
  <c r="AA19" i="31"/>
  <c r="X19" i="31"/>
  <c r="W19" i="31"/>
  <c r="V19" i="31"/>
  <c r="S19" i="31"/>
  <c r="P19" i="31"/>
  <c r="O19" i="31"/>
  <c r="N19" i="31"/>
  <c r="K19" i="31"/>
  <c r="H19" i="31"/>
  <c r="AG18" i="31"/>
  <c r="AD18" i="31"/>
  <c r="AA18" i="31"/>
  <c r="X18" i="31"/>
  <c r="W18" i="31"/>
  <c r="V18" i="31"/>
  <c r="S18" i="31"/>
  <c r="P18" i="31"/>
  <c r="O18" i="31"/>
  <c r="N18" i="31"/>
  <c r="K18" i="31"/>
  <c r="H18" i="31"/>
  <c r="AG17" i="31"/>
  <c r="AD17" i="31"/>
  <c r="AA17" i="31"/>
  <c r="X17" i="31"/>
  <c r="W17" i="31"/>
  <c r="V17" i="31"/>
  <c r="S17" i="31"/>
  <c r="P17" i="31"/>
  <c r="O17" i="31"/>
  <c r="N17" i="31"/>
  <c r="K17" i="31"/>
  <c r="H17" i="31"/>
  <c r="AG16" i="31"/>
  <c r="AD16" i="31"/>
  <c r="AA16" i="31"/>
  <c r="X16" i="31"/>
  <c r="W16" i="31"/>
  <c r="V16" i="31"/>
  <c r="S16" i="31"/>
  <c r="P16" i="31"/>
  <c r="O16" i="31"/>
  <c r="N16" i="31"/>
  <c r="K16" i="31"/>
  <c r="H16" i="31"/>
  <c r="AG15" i="31"/>
  <c r="AD15" i="31"/>
  <c r="AA15" i="31"/>
  <c r="X15" i="31"/>
  <c r="W15" i="31"/>
  <c r="V15" i="31"/>
  <c r="S15" i="31"/>
  <c r="P15" i="31"/>
  <c r="O15" i="31"/>
  <c r="N15" i="31"/>
  <c r="K15" i="31"/>
  <c r="H15" i="31"/>
  <c r="AG14" i="31"/>
  <c r="AD14" i="31"/>
  <c r="AA14" i="31"/>
  <c r="X14" i="31"/>
  <c r="W14" i="31"/>
  <c r="V14" i="31"/>
  <c r="S14" i="31"/>
  <c r="P14" i="31"/>
  <c r="O14" i="31"/>
  <c r="N14" i="31"/>
  <c r="K14" i="31"/>
  <c r="H14" i="31"/>
  <c r="AG13" i="31"/>
  <c r="AD13" i="31"/>
  <c r="AA13" i="31"/>
  <c r="X13" i="31"/>
  <c r="W13" i="31"/>
  <c r="V13" i="31"/>
  <c r="S13" i="31"/>
  <c r="P13" i="31"/>
  <c r="O13" i="31"/>
  <c r="N13" i="31"/>
  <c r="K13" i="31"/>
  <c r="H13" i="31"/>
  <c r="AG12" i="31"/>
  <c r="AD12" i="31"/>
  <c r="AA12" i="31"/>
  <c r="X12" i="31"/>
  <c r="W12" i="31"/>
  <c r="V12" i="31"/>
  <c r="S12" i="31"/>
  <c r="P12" i="31"/>
  <c r="O12" i="31"/>
  <c r="N12" i="31"/>
  <c r="K12" i="31"/>
  <c r="H12" i="31"/>
  <c r="AG11" i="31"/>
  <c r="AD11" i="31"/>
  <c r="AA11" i="31"/>
  <c r="X11" i="31"/>
  <c r="W11" i="31"/>
  <c r="V11" i="31"/>
  <c r="S11" i="31"/>
  <c r="P11" i="31"/>
  <c r="O11" i="31"/>
  <c r="N11" i="31"/>
  <c r="K11" i="31"/>
  <c r="H11" i="31"/>
  <c r="AG10" i="31"/>
  <c r="AD10" i="31"/>
  <c r="AA10" i="31"/>
  <c r="X10" i="31"/>
  <c r="W10" i="31"/>
  <c r="V10" i="31"/>
  <c r="S10" i="31"/>
  <c r="P10" i="31"/>
  <c r="O10" i="31"/>
  <c r="N10" i="31"/>
  <c r="K10" i="31"/>
  <c r="H10" i="31"/>
  <c r="AG9" i="31"/>
  <c r="AD9" i="31"/>
  <c r="AA9" i="31"/>
  <c r="X9" i="31"/>
  <c r="W9" i="31"/>
  <c r="V9" i="31"/>
  <c r="S9" i="31"/>
  <c r="P9" i="31"/>
  <c r="O9" i="31"/>
  <c r="N9" i="31"/>
  <c r="K9" i="31"/>
  <c r="H9" i="31"/>
  <c r="AG8" i="31"/>
  <c r="AD8" i="31"/>
  <c r="AA8" i="31"/>
  <c r="X8" i="31"/>
  <c r="W8" i="31"/>
  <c r="V8" i="31"/>
  <c r="S8" i="31"/>
  <c r="P8" i="31"/>
  <c r="O8" i="31"/>
  <c r="N8" i="31"/>
  <c r="K8" i="31"/>
  <c r="H8" i="31"/>
  <c r="AG7" i="31"/>
  <c r="AD7" i="31"/>
  <c r="AA7" i="31"/>
  <c r="X7" i="31"/>
  <c r="W7" i="31"/>
  <c r="V7" i="31"/>
  <c r="S7" i="31"/>
  <c r="P7" i="31"/>
  <c r="O7" i="31"/>
  <c r="N7" i="31"/>
  <c r="K7" i="31"/>
  <c r="H7" i="31"/>
  <c r="AG40" i="30"/>
  <c r="AD40" i="30"/>
  <c r="AA40" i="30"/>
  <c r="X40" i="30"/>
  <c r="W40" i="30"/>
  <c r="V40" i="30"/>
  <c r="S40" i="30"/>
  <c r="P40" i="30"/>
  <c r="O40" i="30"/>
  <c r="N40" i="30"/>
  <c r="K40" i="30"/>
  <c r="H40" i="30"/>
  <c r="AG39" i="30"/>
  <c r="AD39" i="30"/>
  <c r="AA39" i="30"/>
  <c r="X39" i="30"/>
  <c r="W39" i="30"/>
  <c r="V39" i="30"/>
  <c r="S39" i="30"/>
  <c r="P39" i="30"/>
  <c r="O39" i="30"/>
  <c r="N39" i="30"/>
  <c r="K39" i="30"/>
  <c r="H39" i="30"/>
  <c r="AG38" i="30"/>
  <c r="AD38" i="30"/>
  <c r="AA38" i="30"/>
  <c r="X38" i="30"/>
  <c r="W38" i="30"/>
  <c r="V38" i="30"/>
  <c r="S38" i="30"/>
  <c r="P38" i="30"/>
  <c r="O38" i="30"/>
  <c r="N38" i="30"/>
  <c r="K38" i="30"/>
  <c r="H38" i="30"/>
  <c r="AG37" i="30"/>
  <c r="AD37" i="30"/>
  <c r="AA37" i="30"/>
  <c r="X37" i="30"/>
  <c r="W37" i="30"/>
  <c r="V37" i="30"/>
  <c r="S37" i="30"/>
  <c r="P37" i="30"/>
  <c r="O37" i="30"/>
  <c r="N37" i="30"/>
  <c r="K37" i="30"/>
  <c r="H37" i="30"/>
  <c r="AG36" i="30"/>
  <c r="AD36" i="30"/>
  <c r="AA36" i="30"/>
  <c r="X36" i="30"/>
  <c r="W36" i="30"/>
  <c r="V36" i="30"/>
  <c r="S36" i="30"/>
  <c r="P36" i="30"/>
  <c r="O36" i="30"/>
  <c r="N36" i="30"/>
  <c r="K36" i="30"/>
  <c r="H36" i="30"/>
  <c r="AG35" i="30"/>
  <c r="AD35" i="30"/>
  <c r="AA35" i="30"/>
  <c r="X35" i="30"/>
  <c r="W35" i="30"/>
  <c r="V35" i="30"/>
  <c r="S35" i="30"/>
  <c r="P35" i="30"/>
  <c r="O35" i="30"/>
  <c r="N35" i="30"/>
  <c r="K35" i="30"/>
  <c r="H35" i="30"/>
  <c r="AG34" i="30"/>
  <c r="AD34" i="30"/>
  <c r="AA34" i="30"/>
  <c r="X34" i="30"/>
  <c r="W34" i="30"/>
  <c r="V34" i="30"/>
  <c r="S34" i="30"/>
  <c r="P34" i="30"/>
  <c r="O34" i="30"/>
  <c r="N34" i="30"/>
  <c r="K34" i="30"/>
  <c r="H34" i="30"/>
  <c r="AG33" i="30"/>
  <c r="AD33" i="30"/>
  <c r="AA33" i="30"/>
  <c r="X33" i="30"/>
  <c r="W33" i="30"/>
  <c r="V33" i="30"/>
  <c r="S33" i="30"/>
  <c r="P33" i="30"/>
  <c r="O33" i="30"/>
  <c r="N33" i="30"/>
  <c r="K33" i="30"/>
  <c r="H33" i="30"/>
  <c r="AG32" i="30"/>
  <c r="AD32" i="30"/>
  <c r="AA32" i="30"/>
  <c r="X32" i="30"/>
  <c r="W32" i="30"/>
  <c r="V32" i="30"/>
  <c r="S32" i="30"/>
  <c r="P32" i="30"/>
  <c r="O32" i="30"/>
  <c r="N32" i="30"/>
  <c r="K32" i="30"/>
  <c r="H32" i="30"/>
  <c r="AG31" i="30"/>
  <c r="AD31" i="30"/>
  <c r="AA31" i="30"/>
  <c r="X31" i="30"/>
  <c r="W31" i="30"/>
  <c r="V31" i="30"/>
  <c r="S31" i="30"/>
  <c r="P31" i="30"/>
  <c r="O31" i="30"/>
  <c r="N31" i="30"/>
  <c r="K31" i="30"/>
  <c r="H31" i="30"/>
  <c r="AG30" i="30"/>
  <c r="AD30" i="30"/>
  <c r="AA30" i="30"/>
  <c r="X30" i="30"/>
  <c r="W30" i="30"/>
  <c r="V30" i="30"/>
  <c r="S30" i="30"/>
  <c r="P30" i="30"/>
  <c r="O30" i="30"/>
  <c r="N30" i="30"/>
  <c r="K30" i="30"/>
  <c r="H30" i="30"/>
  <c r="AG29" i="30"/>
  <c r="AD29" i="30"/>
  <c r="AA29" i="30"/>
  <c r="X29" i="30"/>
  <c r="W29" i="30"/>
  <c r="V29" i="30"/>
  <c r="S29" i="30"/>
  <c r="P29" i="30"/>
  <c r="O29" i="30"/>
  <c r="N29" i="30"/>
  <c r="K29" i="30"/>
  <c r="H29" i="30"/>
  <c r="AG28" i="30"/>
  <c r="AD28" i="30"/>
  <c r="AA28" i="30"/>
  <c r="X28" i="30"/>
  <c r="W28" i="30"/>
  <c r="V28" i="30"/>
  <c r="S28" i="30"/>
  <c r="P28" i="30"/>
  <c r="O28" i="30"/>
  <c r="N28" i="30"/>
  <c r="K28" i="30"/>
  <c r="H28" i="30"/>
  <c r="AG27" i="30"/>
  <c r="AD27" i="30"/>
  <c r="AA27" i="30"/>
  <c r="X27" i="30"/>
  <c r="W27" i="30"/>
  <c r="V27" i="30"/>
  <c r="S27" i="30"/>
  <c r="P27" i="30"/>
  <c r="O27" i="30"/>
  <c r="N27" i="30"/>
  <c r="K27" i="30"/>
  <c r="H27" i="30"/>
  <c r="AG26" i="30"/>
  <c r="AD26" i="30"/>
  <c r="AA26" i="30"/>
  <c r="X26" i="30"/>
  <c r="W26" i="30"/>
  <c r="V26" i="30"/>
  <c r="S26" i="30"/>
  <c r="P26" i="30"/>
  <c r="O26" i="30"/>
  <c r="N26" i="30"/>
  <c r="K26" i="30"/>
  <c r="H26" i="30"/>
  <c r="AG25" i="30"/>
  <c r="AD25" i="30"/>
  <c r="AA25" i="30"/>
  <c r="X25" i="30"/>
  <c r="W25" i="30"/>
  <c r="V25" i="30"/>
  <c r="S25" i="30"/>
  <c r="P25" i="30"/>
  <c r="O25" i="30"/>
  <c r="N25" i="30"/>
  <c r="K25" i="30"/>
  <c r="H25" i="30"/>
  <c r="AG24" i="30"/>
  <c r="AD24" i="30"/>
  <c r="AA24" i="30"/>
  <c r="X24" i="30"/>
  <c r="W24" i="30"/>
  <c r="V24" i="30"/>
  <c r="S24" i="30"/>
  <c r="P24" i="30"/>
  <c r="O24" i="30"/>
  <c r="N24" i="30"/>
  <c r="K24" i="30"/>
  <c r="H24" i="30"/>
  <c r="AG23" i="30"/>
  <c r="AD23" i="30"/>
  <c r="AA23" i="30"/>
  <c r="X23" i="30"/>
  <c r="W23" i="30"/>
  <c r="V23" i="30"/>
  <c r="S23" i="30"/>
  <c r="P23" i="30"/>
  <c r="O23" i="30"/>
  <c r="N23" i="30"/>
  <c r="K23" i="30"/>
  <c r="H23" i="30"/>
  <c r="AG22" i="30"/>
  <c r="AD22" i="30"/>
  <c r="AA22" i="30"/>
  <c r="X22" i="30"/>
  <c r="W22" i="30"/>
  <c r="V22" i="30"/>
  <c r="S22" i="30"/>
  <c r="P22" i="30"/>
  <c r="O22" i="30"/>
  <c r="N22" i="30"/>
  <c r="K22" i="30"/>
  <c r="H22" i="30"/>
  <c r="AG21" i="30"/>
  <c r="AD21" i="30"/>
  <c r="AA21" i="30"/>
  <c r="X21" i="30"/>
  <c r="W21" i="30"/>
  <c r="V21" i="30"/>
  <c r="S21" i="30"/>
  <c r="P21" i="30"/>
  <c r="O21" i="30"/>
  <c r="N21" i="30"/>
  <c r="K21" i="30"/>
  <c r="H21" i="30"/>
  <c r="AG20" i="30"/>
  <c r="AD20" i="30"/>
  <c r="AA20" i="30"/>
  <c r="X20" i="30"/>
  <c r="W20" i="30"/>
  <c r="V20" i="30"/>
  <c r="S20" i="30"/>
  <c r="P20" i="30"/>
  <c r="O20" i="30"/>
  <c r="N20" i="30"/>
  <c r="K20" i="30"/>
  <c r="H20" i="30"/>
  <c r="AG19" i="30"/>
  <c r="AD19" i="30"/>
  <c r="AA19" i="30"/>
  <c r="X19" i="30"/>
  <c r="W19" i="30"/>
  <c r="V19" i="30"/>
  <c r="S19" i="30"/>
  <c r="P19" i="30"/>
  <c r="O19" i="30"/>
  <c r="N19" i="30"/>
  <c r="K19" i="30"/>
  <c r="H19" i="30"/>
  <c r="AG18" i="30"/>
  <c r="AD18" i="30"/>
  <c r="AA18" i="30"/>
  <c r="X18" i="30"/>
  <c r="W18" i="30"/>
  <c r="V18" i="30"/>
  <c r="S18" i="30"/>
  <c r="P18" i="30"/>
  <c r="O18" i="30"/>
  <c r="N18" i="30"/>
  <c r="K18" i="30"/>
  <c r="H18" i="30"/>
  <c r="AG17" i="30"/>
  <c r="AD17" i="30"/>
  <c r="AA17" i="30"/>
  <c r="X17" i="30"/>
  <c r="W17" i="30"/>
  <c r="V17" i="30"/>
  <c r="S17" i="30"/>
  <c r="P17" i="30"/>
  <c r="O17" i="30"/>
  <c r="N17" i="30"/>
  <c r="K17" i="30"/>
  <c r="H17" i="30"/>
  <c r="AG16" i="30"/>
  <c r="AD16" i="30"/>
  <c r="AA16" i="30"/>
  <c r="X16" i="30"/>
  <c r="W16" i="30"/>
  <c r="V16" i="30"/>
  <c r="S16" i="30"/>
  <c r="P16" i="30"/>
  <c r="O16" i="30"/>
  <c r="N16" i="30"/>
  <c r="K16" i="30"/>
  <c r="H16" i="30"/>
  <c r="AG15" i="30"/>
  <c r="AD15" i="30"/>
  <c r="AA15" i="30"/>
  <c r="X15" i="30"/>
  <c r="W15" i="30"/>
  <c r="V15" i="30"/>
  <c r="S15" i="30"/>
  <c r="P15" i="30"/>
  <c r="O15" i="30"/>
  <c r="N15" i="30"/>
  <c r="K15" i="30"/>
  <c r="H15" i="30"/>
  <c r="AG14" i="30"/>
  <c r="AD14" i="30"/>
  <c r="AA14" i="30"/>
  <c r="X14" i="30"/>
  <c r="W14" i="30"/>
  <c r="V14" i="30"/>
  <c r="S14" i="30"/>
  <c r="P14" i="30"/>
  <c r="O14" i="30"/>
  <c r="N14" i="30"/>
  <c r="K14" i="30"/>
  <c r="H14" i="30"/>
  <c r="AG13" i="30"/>
  <c r="AD13" i="30"/>
  <c r="AA13" i="30"/>
  <c r="X13" i="30"/>
  <c r="W13" i="30"/>
  <c r="V13" i="30"/>
  <c r="S13" i="30"/>
  <c r="P13" i="30"/>
  <c r="O13" i="30"/>
  <c r="N13" i="30"/>
  <c r="K13" i="30"/>
  <c r="H13" i="30"/>
  <c r="AG12" i="30"/>
  <c r="AD12" i="30"/>
  <c r="AA12" i="30"/>
  <c r="X12" i="30"/>
  <c r="W12" i="30"/>
  <c r="V12" i="30"/>
  <c r="S12" i="30"/>
  <c r="P12" i="30"/>
  <c r="O12" i="30"/>
  <c r="N12" i="30"/>
  <c r="K12" i="30"/>
  <c r="H12" i="30"/>
  <c r="AG11" i="30"/>
  <c r="AD11" i="30"/>
  <c r="AA11" i="30"/>
  <c r="X11" i="30"/>
  <c r="W11" i="30"/>
  <c r="V11" i="30"/>
  <c r="S11" i="30"/>
  <c r="P11" i="30"/>
  <c r="O11" i="30"/>
  <c r="N11" i="30"/>
  <c r="K11" i="30"/>
  <c r="H11" i="30"/>
  <c r="AG10" i="30"/>
  <c r="AD10" i="30"/>
  <c r="AA10" i="30"/>
  <c r="X10" i="30"/>
  <c r="W10" i="30"/>
  <c r="V10" i="30"/>
  <c r="S10" i="30"/>
  <c r="P10" i="30"/>
  <c r="O10" i="30"/>
  <c r="N10" i="30"/>
  <c r="K10" i="30"/>
  <c r="H10" i="30"/>
  <c r="AG9" i="30"/>
  <c r="AD9" i="30"/>
  <c r="AA9" i="30"/>
  <c r="X9" i="30"/>
  <c r="W9" i="30"/>
  <c r="V9" i="30"/>
  <c r="S9" i="30"/>
  <c r="P9" i="30"/>
  <c r="O9" i="30"/>
  <c r="N9" i="30"/>
  <c r="K9" i="30"/>
  <c r="H9" i="30"/>
  <c r="AG8" i="30"/>
  <c r="AD8" i="30"/>
  <c r="AA8" i="30"/>
  <c r="X8" i="30"/>
  <c r="W8" i="30"/>
  <c r="V8" i="30"/>
  <c r="S8" i="30"/>
  <c r="P8" i="30"/>
  <c r="O8" i="30"/>
  <c r="N8" i="30"/>
  <c r="K8" i="30"/>
  <c r="H8" i="30"/>
  <c r="AG7" i="30"/>
  <c r="AD7" i="30"/>
  <c r="AA7" i="30"/>
  <c r="X7" i="30"/>
  <c r="W7" i="30"/>
  <c r="V7" i="30"/>
  <c r="S7" i="30"/>
  <c r="P7" i="30"/>
  <c r="O7" i="30"/>
  <c r="N7" i="30"/>
  <c r="K7" i="30"/>
  <c r="H7" i="30"/>
  <c r="AG40" i="29"/>
  <c r="AD40" i="29"/>
  <c r="AA40" i="29"/>
  <c r="X40" i="29"/>
  <c r="W40" i="29"/>
  <c r="V40" i="29"/>
  <c r="S40" i="29"/>
  <c r="P40" i="29"/>
  <c r="O40" i="29"/>
  <c r="N40" i="29"/>
  <c r="K40" i="29"/>
  <c r="H40" i="29"/>
  <c r="AG39" i="29"/>
  <c r="AD39" i="29"/>
  <c r="AA39" i="29"/>
  <c r="X39" i="29"/>
  <c r="W39" i="29"/>
  <c r="V39" i="29"/>
  <c r="S39" i="29"/>
  <c r="P39" i="29"/>
  <c r="O39" i="29"/>
  <c r="N39" i="29"/>
  <c r="K39" i="29"/>
  <c r="H39" i="29"/>
  <c r="AG38" i="29"/>
  <c r="AD38" i="29"/>
  <c r="AA38" i="29"/>
  <c r="X38" i="29"/>
  <c r="W38" i="29"/>
  <c r="V38" i="29"/>
  <c r="S38" i="29"/>
  <c r="P38" i="29"/>
  <c r="O38" i="29"/>
  <c r="N38" i="29"/>
  <c r="K38" i="29"/>
  <c r="H38" i="29"/>
  <c r="AG37" i="29"/>
  <c r="AD37" i="29"/>
  <c r="AA37" i="29"/>
  <c r="X37" i="29"/>
  <c r="W37" i="29"/>
  <c r="V37" i="29"/>
  <c r="S37" i="29"/>
  <c r="P37" i="29"/>
  <c r="O37" i="29"/>
  <c r="N37" i="29"/>
  <c r="K37" i="29"/>
  <c r="H37" i="29"/>
  <c r="AG36" i="29"/>
  <c r="AD36" i="29"/>
  <c r="AA36" i="29"/>
  <c r="X36" i="29"/>
  <c r="W36" i="29"/>
  <c r="V36" i="29"/>
  <c r="S36" i="29"/>
  <c r="P36" i="29"/>
  <c r="O36" i="29"/>
  <c r="N36" i="29"/>
  <c r="K36" i="29"/>
  <c r="H36" i="29"/>
  <c r="AG35" i="29"/>
  <c r="AD35" i="29"/>
  <c r="AA35" i="29"/>
  <c r="X35" i="29"/>
  <c r="W35" i="29"/>
  <c r="V35" i="29"/>
  <c r="S35" i="29"/>
  <c r="P35" i="29"/>
  <c r="O35" i="29"/>
  <c r="N35" i="29"/>
  <c r="K35" i="29"/>
  <c r="H35" i="29"/>
  <c r="AG34" i="29"/>
  <c r="AD34" i="29"/>
  <c r="AA34" i="29"/>
  <c r="X34" i="29"/>
  <c r="W34" i="29"/>
  <c r="V34" i="29"/>
  <c r="S34" i="29"/>
  <c r="P34" i="29"/>
  <c r="O34" i="29"/>
  <c r="N34" i="29"/>
  <c r="K34" i="29"/>
  <c r="H34" i="29"/>
  <c r="AG33" i="29"/>
  <c r="AD33" i="29"/>
  <c r="AA33" i="29"/>
  <c r="X33" i="29"/>
  <c r="W33" i="29"/>
  <c r="V33" i="29"/>
  <c r="S33" i="29"/>
  <c r="P33" i="29"/>
  <c r="O33" i="29"/>
  <c r="N33" i="29"/>
  <c r="K33" i="29"/>
  <c r="H33" i="29"/>
  <c r="AG32" i="29"/>
  <c r="AD32" i="29"/>
  <c r="AA32" i="29"/>
  <c r="X32" i="29"/>
  <c r="W32" i="29"/>
  <c r="V32" i="29"/>
  <c r="S32" i="29"/>
  <c r="P32" i="29"/>
  <c r="O32" i="29"/>
  <c r="N32" i="29"/>
  <c r="K32" i="29"/>
  <c r="H32" i="29"/>
  <c r="AG31" i="29"/>
  <c r="AD31" i="29"/>
  <c r="AA31" i="29"/>
  <c r="X31" i="29"/>
  <c r="W31" i="29"/>
  <c r="V31" i="29"/>
  <c r="S31" i="29"/>
  <c r="P31" i="29"/>
  <c r="O31" i="29"/>
  <c r="N31" i="29"/>
  <c r="K31" i="29"/>
  <c r="H31" i="29"/>
  <c r="AG30" i="29"/>
  <c r="AD30" i="29"/>
  <c r="AA30" i="29"/>
  <c r="X30" i="29"/>
  <c r="W30" i="29"/>
  <c r="V30" i="29"/>
  <c r="S30" i="29"/>
  <c r="P30" i="29"/>
  <c r="O30" i="29"/>
  <c r="N30" i="29"/>
  <c r="K30" i="29"/>
  <c r="H30" i="29"/>
  <c r="AG29" i="29"/>
  <c r="AD29" i="29"/>
  <c r="AA29" i="29"/>
  <c r="X29" i="29"/>
  <c r="W29" i="29"/>
  <c r="V29" i="29"/>
  <c r="S29" i="29"/>
  <c r="P29" i="29"/>
  <c r="O29" i="29"/>
  <c r="N29" i="29"/>
  <c r="K29" i="29"/>
  <c r="H29" i="29"/>
  <c r="AG28" i="29"/>
  <c r="AD28" i="29"/>
  <c r="AA28" i="29"/>
  <c r="X28" i="29"/>
  <c r="W28" i="29"/>
  <c r="V28" i="29"/>
  <c r="S28" i="29"/>
  <c r="P28" i="29"/>
  <c r="O28" i="29"/>
  <c r="N28" i="29"/>
  <c r="K28" i="29"/>
  <c r="H28" i="29"/>
  <c r="AG27" i="29"/>
  <c r="AD27" i="29"/>
  <c r="AA27" i="29"/>
  <c r="X27" i="29"/>
  <c r="W27" i="29"/>
  <c r="V27" i="29"/>
  <c r="S27" i="29"/>
  <c r="P27" i="29"/>
  <c r="O27" i="29"/>
  <c r="N27" i="29"/>
  <c r="K27" i="29"/>
  <c r="H27" i="29"/>
  <c r="AG26" i="29"/>
  <c r="AD26" i="29"/>
  <c r="AA26" i="29"/>
  <c r="X26" i="29"/>
  <c r="W26" i="29"/>
  <c r="V26" i="29"/>
  <c r="S26" i="29"/>
  <c r="P26" i="29"/>
  <c r="O26" i="29"/>
  <c r="N26" i="29"/>
  <c r="K26" i="29"/>
  <c r="H26" i="29"/>
  <c r="AG25" i="29"/>
  <c r="AD25" i="29"/>
  <c r="AA25" i="29"/>
  <c r="X25" i="29"/>
  <c r="W25" i="29"/>
  <c r="V25" i="29"/>
  <c r="S25" i="29"/>
  <c r="P25" i="29"/>
  <c r="O25" i="29"/>
  <c r="N25" i="29"/>
  <c r="K25" i="29"/>
  <c r="H25" i="29"/>
  <c r="AG24" i="29"/>
  <c r="AD24" i="29"/>
  <c r="AA24" i="29"/>
  <c r="X24" i="29"/>
  <c r="W24" i="29"/>
  <c r="V24" i="29"/>
  <c r="S24" i="29"/>
  <c r="P24" i="29"/>
  <c r="O24" i="29"/>
  <c r="N24" i="29"/>
  <c r="K24" i="29"/>
  <c r="H24" i="29"/>
  <c r="AG23" i="29"/>
  <c r="AD23" i="29"/>
  <c r="AA23" i="29"/>
  <c r="X23" i="29"/>
  <c r="W23" i="29"/>
  <c r="V23" i="29"/>
  <c r="S23" i="29"/>
  <c r="P23" i="29"/>
  <c r="O23" i="29"/>
  <c r="N23" i="29"/>
  <c r="K23" i="29"/>
  <c r="H23" i="29"/>
  <c r="AG22" i="29"/>
  <c r="AD22" i="29"/>
  <c r="AA22" i="29"/>
  <c r="X22" i="29"/>
  <c r="W22" i="29"/>
  <c r="V22" i="29"/>
  <c r="S22" i="29"/>
  <c r="P22" i="29"/>
  <c r="O22" i="29"/>
  <c r="N22" i="29"/>
  <c r="K22" i="29"/>
  <c r="H22" i="29"/>
  <c r="AG21" i="29"/>
  <c r="AD21" i="29"/>
  <c r="AA21" i="29"/>
  <c r="X21" i="29"/>
  <c r="W21" i="29"/>
  <c r="V21" i="29"/>
  <c r="S21" i="29"/>
  <c r="P21" i="29"/>
  <c r="O21" i="29"/>
  <c r="N21" i="29"/>
  <c r="K21" i="29"/>
  <c r="H21" i="29"/>
  <c r="AG20" i="29"/>
  <c r="AD20" i="29"/>
  <c r="AA20" i="29"/>
  <c r="X20" i="29"/>
  <c r="W20" i="29"/>
  <c r="V20" i="29"/>
  <c r="S20" i="29"/>
  <c r="P20" i="29"/>
  <c r="O20" i="29"/>
  <c r="N20" i="29"/>
  <c r="K20" i="29"/>
  <c r="H20" i="29"/>
  <c r="AG19" i="29"/>
  <c r="AD19" i="29"/>
  <c r="AA19" i="29"/>
  <c r="X19" i="29"/>
  <c r="W19" i="29"/>
  <c r="V19" i="29"/>
  <c r="S19" i="29"/>
  <c r="P19" i="29"/>
  <c r="O19" i="29"/>
  <c r="N19" i="29"/>
  <c r="K19" i="29"/>
  <c r="H19" i="29"/>
  <c r="AG18" i="29"/>
  <c r="AD18" i="29"/>
  <c r="AA18" i="29"/>
  <c r="X18" i="29"/>
  <c r="W18" i="29"/>
  <c r="V18" i="29"/>
  <c r="S18" i="29"/>
  <c r="P18" i="29"/>
  <c r="O18" i="29"/>
  <c r="N18" i="29"/>
  <c r="K18" i="29"/>
  <c r="H18" i="29"/>
  <c r="AG17" i="29"/>
  <c r="AD17" i="29"/>
  <c r="AA17" i="29"/>
  <c r="X17" i="29"/>
  <c r="W17" i="29"/>
  <c r="V17" i="29"/>
  <c r="S17" i="29"/>
  <c r="P17" i="29"/>
  <c r="O17" i="29"/>
  <c r="N17" i="29"/>
  <c r="K17" i="29"/>
  <c r="H17" i="29"/>
  <c r="AG16" i="29"/>
  <c r="AD16" i="29"/>
  <c r="AA16" i="29"/>
  <c r="X16" i="29"/>
  <c r="W16" i="29"/>
  <c r="V16" i="29"/>
  <c r="S16" i="29"/>
  <c r="P16" i="29"/>
  <c r="O16" i="29"/>
  <c r="N16" i="29"/>
  <c r="K16" i="29"/>
  <c r="H16" i="29"/>
  <c r="AG15" i="29"/>
  <c r="AD15" i="29"/>
  <c r="AA15" i="29"/>
  <c r="X15" i="29"/>
  <c r="W15" i="29"/>
  <c r="V15" i="29"/>
  <c r="S15" i="29"/>
  <c r="P15" i="29"/>
  <c r="O15" i="29"/>
  <c r="N15" i="29"/>
  <c r="K15" i="29"/>
  <c r="H15" i="29"/>
  <c r="AG14" i="29"/>
  <c r="AD14" i="29"/>
  <c r="AA14" i="29"/>
  <c r="X14" i="29"/>
  <c r="W14" i="29"/>
  <c r="V14" i="29"/>
  <c r="S14" i="29"/>
  <c r="P14" i="29"/>
  <c r="O14" i="29"/>
  <c r="N14" i="29"/>
  <c r="K14" i="29"/>
  <c r="H14" i="29"/>
  <c r="AG13" i="29"/>
  <c r="AD13" i="29"/>
  <c r="AA13" i="29"/>
  <c r="X13" i="29"/>
  <c r="W13" i="29"/>
  <c r="V13" i="29"/>
  <c r="S13" i="29"/>
  <c r="P13" i="29"/>
  <c r="O13" i="29"/>
  <c r="N13" i="29"/>
  <c r="K13" i="29"/>
  <c r="H13" i="29"/>
  <c r="AG12" i="29"/>
  <c r="AD12" i="29"/>
  <c r="AA12" i="29"/>
  <c r="X12" i="29"/>
  <c r="W12" i="29"/>
  <c r="V12" i="29"/>
  <c r="S12" i="29"/>
  <c r="P12" i="29"/>
  <c r="O12" i="29"/>
  <c r="N12" i="29"/>
  <c r="K12" i="29"/>
  <c r="H12" i="29"/>
  <c r="AG11" i="29"/>
  <c r="AD11" i="29"/>
  <c r="AA11" i="29"/>
  <c r="X11" i="29"/>
  <c r="W11" i="29"/>
  <c r="V11" i="29"/>
  <c r="S11" i="29"/>
  <c r="P11" i="29"/>
  <c r="O11" i="29"/>
  <c r="N11" i="29"/>
  <c r="K11" i="29"/>
  <c r="H11" i="29"/>
  <c r="AG10" i="29"/>
  <c r="AD10" i="29"/>
  <c r="AA10" i="29"/>
  <c r="X10" i="29"/>
  <c r="W10" i="29"/>
  <c r="V10" i="29"/>
  <c r="S10" i="29"/>
  <c r="P10" i="29"/>
  <c r="O10" i="29"/>
  <c r="N10" i="29"/>
  <c r="K10" i="29"/>
  <c r="H10" i="29"/>
  <c r="AG9" i="29"/>
  <c r="AD9" i="29"/>
  <c r="AA9" i="29"/>
  <c r="X9" i="29"/>
  <c r="W9" i="29"/>
  <c r="V9" i="29"/>
  <c r="S9" i="29"/>
  <c r="P9" i="29"/>
  <c r="O9" i="29"/>
  <c r="N9" i="29"/>
  <c r="K9" i="29"/>
  <c r="H9" i="29"/>
  <c r="AG8" i="29"/>
  <c r="AD8" i="29"/>
  <c r="AA8" i="29"/>
  <c r="X8" i="29"/>
  <c r="W8" i="29"/>
  <c r="V8" i="29"/>
  <c r="S8" i="29"/>
  <c r="P8" i="29"/>
  <c r="O8" i="29"/>
  <c r="N8" i="29"/>
  <c r="K8" i="29"/>
  <c r="H8" i="29"/>
  <c r="AG7" i="29"/>
  <c r="AD7" i="29"/>
  <c r="AA7" i="29"/>
  <c r="X7" i="29"/>
  <c r="W7" i="29"/>
  <c r="V7" i="29"/>
  <c r="S7" i="29"/>
  <c r="P7" i="29"/>
  <c r="O7" i="29"/>
  <c r="N7" i="29"/>
  <c r="K7" i="29"/>
  <c r="H7" i="29"/>
  <c r="AG40" i="28"/>
  <c r="AD40" i="28"/>
  <c r="AA40" i="28"/>
  <c r="X40" i="28"/>
  <c r="W40" i="28"/>
  <c r="V40" i="28"/>
  <c r="S40" i="28"/>
  <c r="P40" i="28"/>
  <c r="O40" i="28"/>
  <c r="N40" i="28"/>
  <c r="K40" i="28"/>
  <c r="H40" i="28"/>
  <c r="AG39" i="28"/>
  <c r="AD39" i="28"/>
  <c r="AA39" i="28"/>
  <c r="X39" i="28"/>
  <c r="W39" i="28"/>
  <c r="V39" i="28"/>
  <c r="S39" i="28"/>
  <c r="P39" i="28"/>
  <c r="O39" i="28"/>
  <c r="N39" i="28"/>
  <c r="K39" i="28"/>
  <c r="H39" i="28"/>
  <c r="AG38" i="28"/>
  <c r="AD38" i="28"/>
  <c r="AA38" i="28"/>
  <c r="X38" i="28"/>
  <c r="W38" i="28"/>
  <c r="V38" i="28"/>
  <c r="S38" i="28"/>
  <c r="P38" i="28"/>
  <c r="O38" i="28"/>
  <c r="N38" i="28"/>
  <c r="K38" i="28"/>
  <c r="H38" i="28"/>
  <c r="AG37" i="28"/>
  <c r="AD37" i="28"/>
  <c r="AA37" i="28"/>
  <c r="X37" i="28"/>
  <c r="W37" i="28"/>
  <c r="V37" i="28"/>
  <c r="S37" i="28"/>
  <c r="P37" i="28"/>
  <c r="O37" i="28"/>
  <c r="N37" i="28"/>
  <c r="K37" i="28"/>
  <c r="H37" i="28"/>
  <c r="AG36" i="28"/>
  <c r="AD36" i="28"/>
  <c r="AA36" i="28"/>
  <c r="X36" i="28"/>
  <c r="W36" i="28"/>
  <c r="V36" i="28"/>
  <c r="S36" i="28"/>
  <c r="P36" i="28"/>
  <c r="O36" i="28"/>
  <c r="N36" i="28"/>
  <c r="K36" i="28"/>
  <c r="H36" i="28"/>
  <c r="AG35" i="28"/>
  <c r="AD35" i="28"/>
  <c r="AA35" i="28"/>
  <c r="X35" i="28"/>
  <c r="W35" i="28"/>
  <c r="V35" i="28"/>
  <c r="S35" i="28"/>
  <c r="P35" i="28"/>
  <c r="O35" i="28"/>
  <c r="N35" i="28"/>
  <c r="K35" i="28"/>
  <c r="H35" i="28"/>
  <c r="AG34" i="28"/>
  <c r="AD34" i="28"/>
  <c r="AA34" i="28"/>
  <c r="X34" i="28"/>
  <c r="W34" i="28"/>
  <c r="V34" i="28"/>
  <c r="S34" i="28"/>
  <c r="P34" i="28"/>
  <c r="O34" i="28"/>
  <c r="N34" i="28"/>
  <c r="K34" i="28"/>
  <c r="H34" i="28"/>
  <c r="AG33" i="28"/>
  <c r="AD33" i="28"/>
  <c r="AA33" i="28"/>
  <c r="X33" i="28"/>
  <c r="W33" i="28"/>
  <c r="V33" i="28"/>
  <c r="S33" i="28"/>
  <c r="P33" i="28"/>
  <c r="O33" i="28"/>
  <c r="N33" i="28"/>
  <c r="K33" i="28"/>
  <c r="H33" i="28"/>
  <c r="AG32" i="28"/>
  <c r="AD32" i="28"/>
  <c r="AA32" i="28"/>
  <c r="X32" i="28"/>
  <c r="W32" i="28"/>
  <c r="V32" i="28"/>
  <c r="S32" i="28"/>
  <c r="P32" i="28"/>
  <c r="O32" i="28"/>
  <c r="N32" i="28"/>
  <c r="K32" i="28"/>
  <c r="H32" i="28"/>
  <c r="AG31" i="28"/>
  <c r="AD31" i="28"/>
  <c r="AA31" i="28"/>
  <c r="X31" i="28"/>
  <c r="W31" i="28"/>
  <c r="V31" i="28"/>
  <c r="S31" i="28"/>
  <c r="P31" i="28"/>
  <c r="O31" i="28"/>
  <c r="N31" i="28"/>
  <c r="K31" i="28"/>
  <c r="H31" i="28"/>
  <c r="AG30" i="28"/>
  <c r="AD30" i="28"/>
  <c r="AA30" i="28"/>
  <c r="X30" i="28"/>
  <c r="W30" i="28"/>
  <c r="V30" i="28"/>
  <c r="S30" i="28"/>
  <c r="P30" i="28"/>
  <c r="O30" i="28"/>
  <c r="N30" i="28"/>
  <c r="K30" i="28"/>
  <c r="H30" i="28"/>
  <c r="AG29" i="28"/>
  <c r="AD29" i="28"/>
  <c r="AA29" i="28"/>
  <c r="X29" i="28"/>
  <c r="W29" i="28"/>
  <c r="V29" i="28"/>
  <c r="S29" i="28"/>
  <c r="P29" i="28"/>
  <c r="O29" i="28"/>
  <c r="N29" i="28"/>
  <c r="K29" i="28"/>
  <c r="H29" i="28"/>
  <c r="AG28" i="28"/>
  <c r="AD28" i="28"/>
  <c r="AA28" i="28"/>
  <c r="X28" i="28"/>
  <c r="W28" i="28"/>
  <c r="V28" i="28"/>
  <c r="S28" i="28"/>
  <c r="P28" i="28"/>
  <c r="O28" i="28"/>
  <c r="N28" i="28"/>
  <c r="K28" i="28"/>
  <c r="H28" i="28"/>
  <c r="AG27" i="28"/>
  <c r="AD27" i="28"/>
  <c r="AA27" i="28"/>
  <c r="X27" i="28"/>
  <c r="W27" i="28"/>
  <c r="V27" i="28"/>
  <c r="S27" i="28"/>
  <c r="P27" i="28"/>
  <c r="O27" i="28"/>
  <c r="N27" i="28"/>
  <c r="K27" i="28"/>
  <c r="H27" i="28"/>
  <c r="AG26" i="28"/>
  <c r="AD26" i="28"/>
  <c r="AA26" i="28"/>
  <c r="X26" i="28"/>
  <c r="W26" i="28"/>
  <c r="V26" i="28"/>
  <c r="S26" i="28"/>
  <c r="P26" i="28"/>
  <c r="O26" i="28"/>
  <c r="N26" i="28"/>
  <c r="K26" i="28"/>
  <c r="H26" i="28"/>
  <c r="AG25" i="28"/>
  <c r="AD25" i="28"/>
  <c r="AA25" i="28"/>
  <c r="X25" i="28"/>
  <c r="W25" i="28"/>
  <c r="V25" i="28"/>
  <c r="S25" i="28"/>
  <c r="P25" i="28"/>
  <c r="O25" i="28"/>
  <c r="N25" i="28"/>
  <c r="K25" i="28"/>
  <c r="H25" i="28"/>
  <c r="AG24" i="28"/>
  <c r="AD24" i="28"/>
  <c r="AA24" i="28"/>
  <c r="X24" i="28"/>
  <c r="W24" i="28"/>
  <c r="V24" i="28"/>
  <c r="S24" i="28"/>
  <c r="P24" i="28"/>
  <c r="O24" i="28"/>
  <c r="N24" i="28"/>
  <c r="K24" i="28"/>
  <c r="H24" i="28"/>
  <c r="AG23" i="28"/>
  <c r="AD23" i="28"/>
  <c r="AA23" i="28"/>
  <c r="X23" i="28"/>
  <c r="W23" i="28"/>
  <c r="V23" i="28"/>
  <c r="S23" i="28"/>
  <c r="P23" i="28"/>
  <c r="O23" i="28"/>
  <c r="N23" i="28"/>
  <c r="K23" i="28"/>
  <c r="H23" i="28"/>
  <c r="AG22" i="28"/>
  <c r="AD22" i="28"/>
  <c r="AA22" i="28"/>
  <c r="X22" i="28"/>
  <c r="W22" i="28"/>
  <c r="V22" i="28"/>
  <c r="S22" i="28"/>
  <c r="P22" i="28"/>
  <c r="O22" i="28"/>
  <c r="N22" i="28"/>
  <c r="K22" i="28"/>
  <c r="H22" i="28"/>
  <c r="AG21" i="28"/>
  <c r="AD21" i="28"/>
  <c r="AA21" i="28"/>
  <c r="X21" i="28"/>
  <c r="W21" i="28"/>
  <c r="V21" i="28"/>
  <c r="S21" i="28"/>
  <c r="P21" i="28"/>
  <c r="O21" i="28"/>
  <c r="N21" i="28"/>
  <c r="K21" i="28"/>
  <c r="H21" i="28"/>
  <c r="AG20" i="28"/>
  <c r="AD20" i="28"/>
  <c r="AA20" i="28"/>
  <c r="X20" i="28"/>
  <c r="W20" i="28"/>
  <c r="V20" i="28"/>
  <c r="S20" i="28"/>
  <c r="P20" i="28"/>
  <c r="O20" i="28"/>
  <c r="N20" i="28"/>
  <c r="K20" i="28"/>
  <c r="H20" i="28"/>
  <c r="AG19" i="28"/>
  <c r="AD19" i="28"/>
  <c r="AA19" i="28"/>
  <c r="X19" i="28"/>
  <c r="W19" i="28"/>
  <c r="V19" i="28"/>
  <c r="S19" i="28"/>
  <c r="P19" i="28"/>
  <c r="O19" i="28"/>
  <c r="N19" i="28"/>
  <c r="K19" i="28"/>
  <c r="H19" i="28"/>
  <c r="AG18" i="28"/>
  <c r="AD18" i="28"/>
  <c r="AA18" i="28"/>
  <c r="X18" i="28"/>
  <c r="W18" i="28"/>
  <c r="V18" i="28"/>
  <c r="S18" i="28"/>
  <c r="P18" i="28"/>
  <c r="O18" i="28"/>
  <c r="N18" i="28"/>
  <c r="K18" i="28"/>
  <c r="H18" i="28"/>
  <c r="AG17" i="28"/>
  <c r="AD17" i="28"/>
  <c r="AA17" i="28"/>
  <c r="X17" i="28"/>
  <c r="W17" i="28"/>
  <c r="V17" i="28"/>
  <c r="S17" i="28"/>
  <c r="P17" i="28"/>
  <c r="O17" i="28"/>
  <c r="N17" i="28"/>
  <c r="K17" i="28"/>
  <c r="H17" i="28"/>
  <c r="AG16" i="28"/>
  <c r="AD16" i="28"/>
  <c r="AA16" i="28"/>
  <c r="X16" i="28"/>
  <c r="W16" i="28"/>
  <c r="V16" i="28"/>
  <c r="S16" i="28"/>
  <c r="P16" i="28"/>
  <c r="O16" i="28"/>
  <c r="N16" i="28"/>
  <c r="K16" i="28"/>
  <c r="H16" i="28"/>
  <c r="AG15" i="28"/>
  <c r="AD15" i="28"/>
  <c r="AA15" i="28"/>
  <c r="X15" i="28"/>
  <c r="W15" i="28"/>
  <c r="V15" i="28"/>
  <c r="S15" i="28"/>
  <c r="P15" i="28"/>
  <c r="O15" i="28"/>
  <c r="N15" i="28"/>
  <c r="K15" i="28"/>
  <c r="H15" i="28"/>
  <c r="AG14" i="28"/>
  <c r="AD14" i="28"/>
  <c r="AA14" i="28"/>
  <c r="X14" i="28"/>
  <c r="W14" i="28"/>
  <c r="V14" i="28"/>
  <c r="S14" i="28"/>
  <c r="P14" i="28"/>
  <c r="O14" i="28"/>
  <c r="N14" i="28"/>
  <c r="K14" i="28"/>
  <c r="H14" i="28"/>
  <c r="AG13" i="28"/>
  <c r="AD13" i="28"/>
  <c r="AA13" i="28"/>
  <c r="X13" i="28"/>
  <c r="W13" i="28"/>
  <c r="V13" i="28"/>
  <c r="S13" i="28"/>
  <c r="P13" i="28"/>
  <c r="O13" i="28"/>
  <c r="N13" i="28"/>
  <c r="K13" i="28"/>
  <c r="H13" i="28"/>
  <c r="AG12" i="28"/>
  <c r="AD12" i="28"/>
  <c r="AA12" i="28"/>
  <c r="X12" i="28"/>
  <c r="W12" i="28"/>
  <c r="V12" i="28"/>
  <c r="S12" i="28"/>
  <c r="P12" i="28"/>
  <c r="O12" i="28"/>
  <c r="N12" i="28"/>
  <c r="K12" i="28"/>
  <c r="H12" i="28"/>
  <c r="AG11" i="28"/>
  <c r="AD11" i="28"/>
  <c r="AA11" i="28"/>
  <c r="X11" i="28"/>
  <c r="W11" i="28"/>
  <c r="V11" i="28"/>
  <c r="S11" i="28"/>
  <c r="P11" i="28"/>
  <c r="O11" i="28"/>
  <c r="N11" i="28"/>
  <c r="K11" i="28"/>
  <c r="H11" i="28"/>
  <c r="AG10" i="28"/>
  <c r="AD10" i="28"/>
  <c r="AA10" i="28"/>
  <c r="X10" i="28"/>
  <c r="W10" i="28"/>
  <c r="V10" i="28"/>
  <c r="S10" i="28"/>
  <c r="P10" i="28"/>
  <c r="O10" i="28"/>
  <c r="N10" i="28"/>
  <c r="K10" i="28"/>
  <c r="H10" i="28"/>
  <c r="AG9" i="28"/>
  <c r="AD9" i="28"/>
  <c r="AA9" i="28"/>
  <c r="X9" i="28"/>
  <c r="W9" i="28"/>
  <c r="V9" i="28"/>
  <c r="S9" i="28"/>
  <c r="P9" i="28"/>
  <c r="O9" i="28"/>
  <c r="N9" i="28"/>
  <c r="K9" i="28"/>
  <c r="H9" i="28"/>
  <c r="AG8" i="28"/>
  <c r="AD8" i="28"/>
  <c r="AA8" i="28"/>
  <c r="X8" i="28"/>
  <c r="W8" i="28"/>
  <c r="V8" i="28"/>
  <c r="S8" i="28"/>
  <c r="P8" i="28"/>
  <c r="O8" i="28"/>
  <c r="N8" i="28"/>
  <c r="K8" i="28"/>
  <c r="H8" i="28"/>
  <c r="AG7" i="28"/>
  <c r="AD7" i="28"/>
  <c r="AA7" i="28"/>
  <c r="X7" i="28"/>
  <c r="W7" i="28"/>
  <c r="V7" i="28"/>
  <c r="S7" i="28"/>
  <c r="P7" i="28"/>
  <c r="O7" i="28"/>
  <c r="N7" i="28"/>
  <c r="K7" i="28"/>
  <c r="H7" i="28"/>
  <c r="AG40" i="27"/>
  <c r="AD40" i="27"/>
  <c r="AA40" i="27"/>
  <c r="X40" i="27"/>
  <c r="W40" i="27"/>
  <c r="V40" i="27"/>
  <c r="S40" i="27"/>
  <c r="P40" i="27"/>
  <c r="O40" i="27"/>
  <c r="N40" i="27"/>
  <c r="K40" i="27"/>
  <c r="H40" i="27"/>
  <c r="AG39" i="27"/>
  <c r="AD39" i="27"/>
  <c r="AA39" i="27"/>
  <c r="X39" i="27"/>
  <c r="W39" i="27"/>
  <c r="V39" i="27"/>
  <c r="S39" i="27"/>
  <c r="P39" i="27"/>
  <c r="O39" i="27"/>
  <c r="N39" i="27"/>
  <c r="K39" i="27"/>
  <c r="H39" i="27"/>
  <c r="AG38" i="27"/>
  <c r="AD38" i="27"/>
  <c r="AA38" i="27"/>
  <c r="X38" i="27"/>
  <c r="W38" i="27"/>
  <c r="V38" i="27"/>
  <c r="S38" i="27"/>
  <c r="P38" i="27"/>
  <c r="O38" i="27"/>
  <c r="N38" i="27"/>
  <c r="K38" i="27"/>
  <c r="H38" i="27"/>
  <c r="AG37" i="27"/>
  <c r="AD37" i="27"/>
  <c r="AA37" i="27"/>
  <c r="X37" i="27"/>
  <c r="W37" i="27"/>
  <c r="V37" i="27"/>
  <c r="S37" i="27"/>
  <c r="P37" i="27"/>
  <c r="O37" i="27"/>
  <c r="N37" i="27"/>
  <c r="K37" i="27"/>
  <c r="H37" i="27"/>
  <c r="AG36" i="27"/>
  <c r="AD36" i="27"/>
  <c r="AA36" i="27"/>
  <c r="X36" i="27"/>
  <c r="W36" i="27"/>
  <c r="V36" i="27"/>
  <c r="S36" i="27"/>
  <c r="P36" i="27"/>
  <c r="O36" i="27"/>
  <c r="N36" i="27"/>
  <c r="K36" i="27"/>
  <c r="H36" i="27"/>
  <c r="AG35" i="27"/>
  <c r="AD35" i="27"/>
  <c r="AA35" i="27"/>
  <c r="X35" i="27"/>
  <c r="W35" i="27"/>
  <c r="V35" i="27"/>
  <c r="S35" i="27"/>
  <c r="P35" i="27"/>
  <c r="O35" i="27"/>
  <c r="N35" i="27"/>
  <c r="K35" i="27"/>
  <c r="H35" i="27"/>
  <c r="AG34" i="27"/>
  <c r="AD34" i="27"/>
  <c r="AA34" i="27"/>
  <c r="X34" i="27"/>
  <c r="W34" i="27"/>
  <c r="V34" i="27"/>
  <c r="S34" i="27"/>
  <c r="P34" i="27"/>
  <c r="O34" i="27"/>
  <c r="N34" i="27"/>
  <c r="K34" i="27"/>
  <c r="H34" i="27"/>
  <c r="AG33" i="27"/>
  <c r="AD33" i="27"/>
  <c r="AA33" i="27"/>
  <c r="X33" i="27"/>
  <c r="W33" i="27"/>
  <c r="V33" i="27"/>
  <c r="S33" i="27"/>
  <c r="P33" i="27"/>
  <c r="O33" i="27"/>
  <c r="N33" i="27"/>
  <c r="K33" i="27"/>
  <c r="H33" i="27"/>
  <c r="AG32" i="27"/>
  <c r="AD32" i="27"/>
  <c r="AA32" i="27"/>
  <c r="X32" i="27"/>
  <c r="W32" i="27"/>
  <c r="V32" i="27"/>
  <c r="S32" i="27"/>
  <c r="P32" i="27"/>
  <c r="O32" i="27"/>
  <c r="N32" i="27"/>
  <c r="K32" i="27"/>
  <c r="H32" i="27"/>
  <c r="AG31" i="27"/>
  <c r="AD31" i="27"/>
  <c r="AA31" i="27"/>
  <c r="X31" i="27"/>
  <c r="W31" i="27"/>
  <c r="V31" i="27"/>
  <c r="S31" i="27"/>
  <c r="P31" i="27"/>
  <c r="O31" i="27"/>
  <c r="N31" i="27"/>
  <c r="K31" i="27"/>
  <c r="H31" i="27"/>
  <c r="AG30" i="27"/>
  <c r="AD30" i="27"/>
  <c r="AA30" i="27"/>
  <c r="X30" i="27"/>
  <c r="W30" i="27"/>
  <c r="V30" i="27"/>
  <c r="S30" i="27"/>
  <c r="P30" i="27"/>
  <c r="O30" i="27"/>
  <c r="N30" i="27"/>
  <c r="K30" i="27"/>
  <c r="H30" i="27"/>
  <c r="AG29" i="27"/>
  <c r="AD29" i="27"/>
  <c r="AA29" i="27"/>
  <c r="X29" i="27"/>
  <c r="W29" i="27"/>
  <c r="V29" i="27"/>
  <c r="S29" i="27"/>
  <c r="P29" i="27"/>
  <c r="O29" i="27"/>
  <c r="N29" i="27"/>
  <c r="K29" i="27"/>
  <c r="H29" i="27"/>
  <c r="AG28" i="27"/>
  <c r="AD28" i="27"/>
  <c r="AA28" i="27"/>
  <c r="X28" i="27"/>
  <c r="W28" i="27"/>
  <c r="V28" i="27"/>
  <c r="S28" i="27"/>
  <c r="P28" i="27"/>
  <c r="O28" i="27"/>
  <c r="N28" i="27"/>
  <c r="K28" i="27"/>
  <c r="H28" i="27"/>
  <c r="AG27" i="27"/>
  <c r="AD27" i="27"/>
  <c r="AA27" i="27"/>
  <c r="X27" i="27"/>
  <c r="W27" i="27"/>
  <c r="V27" i="27"/>
  <c r="S27" i="27"/>
  <c r="P27" i="27"/>
  <c r="O27" i="27"/>
  <c r="N27" i="27"/>
  <c r="K27" i="27"/>
  <c r="H27" i="27"/>
  <c r="AG26" i="27"/>
  <c r="AD26" i="27"/>
  <c r="AA26" i="27"/>
  <c r="X26" i="27"/>
  <c r="W26" i="27"/>
  <c r="V26" i="27"/>
  <c r="S26" i="27"/>
  <c r="P26" i="27"/>
  <c r="O26" i="27"/>
  <c r="N26" i="27"/>
  <c r="K26" i="27"/>
  <c r="H26" i="27"/>
  <c r="AG25" i="27"/>
  <c r="AD25" i="27"/>
  <c r="AA25" i="27"/>
  <c r="X25" i="27"/>
  <c r="W25" i="27"/>
  <c r="V25" i="27"/>
  <c r="S25" i="27"/>
  <c r="P25" i="27"/>
  <c r="O25" i="27"/>
  <c r="N25" i="27"/>
  <c r="K25" i="27"/>
  <c r="H25" i="27"/>
  <c r="AG24" i="27"/>
  <c r="AD24" i="27"/>
  <c r="AA24" i="27"/>
  <c r="X24" i="27"/>
  <c r="W24" i="27"/>
  <c r="V24" i="27"/>
  <c r="S24" i="27"/>
  <c r="P24" i="27"/>
  <c r="O24" i="27"/>
  <c r="N24" i="27"/>
  <c r="K24" i="27"/>
  <c r="H24" i="27"/>
  <c r="AG23" i="27"/>
  <c r="AD23" i="27"/>
  <c r="AA23" i="27"/>
  <c r="X23" i="27"/>
  <c r="W23" i="27"/>
  <c r="V23" i="27"/>
  <c r="S23" i="27"/>
  <c r="P23" i="27"/>
  <c r="O23" i="27"/>
  <c r="N23" i="27"/>
  <c r="K23" i="27"/>
  <c r="H23" i="27"/>
  <c r="AG22" i="27"/>
  <c r="AD22" i="27"/>
  <c r="AA22" i="27"/>
  <c r="X22" i="27"/>
  <c r="W22" i="27"/>
  <c r="V22" i="27"/>
  <c r="S22" i="27"/>
  <c r="P22" i="27"/>
  <c r="O22" i="27"/>
  <c r="N22" i="27"/>
  <c r="K22" i="27"/>
  <c r="H22" i="27"/>
  <c r="AG21" i="27"/>
  <c r="AD21" i="27"/>
  <c r="AA21" i="27"/>
  <c r="X21" i="27"/>
  <c r="W21" i="27"/>
  <c r="V21" i="27"/>
  <c r="S21" i="27"/>
  <c r="P21" i="27"/>
  <c r="O21" i="27"/>
  <c r="N21" i="27"/>
  <c r="K21" i="27"/>
  <c r="H21" i="27"/>
  <c r="AG20" i="27"/>
  <c r="AD20" i="27"/>
  <c r="AA20" i="27"/>
  <c r="X20" i="27"/>
  <c r="W20" i="27"/>
  <c r="V20" i="27"/>
  <c r="S20" i="27"/>
  <c r="P20" i="27"/>
  <c r="O20" i="27"/>
  <c r="N20" i="27"/>
  <c r="K20" i="27"/>
  <c r="H20" i="27"/>
  <c r="AG19" i="27"/>
  <c r="AD19" i="27"/>
  <c r="AA19" i="27"/>
  <c r="X19" i="27"/>
  <c r="W19" i="27"/>
  <c r="V19" i="27"/>
  <c r="S19" i="27"/>
  <c r="P19" i="27"/>
  <c r="O19" i="27"/>
  <c r="N19" i="27"/>
  <c r="K19" i="27"/>
  <c r="H19" i="27"/>
  <c r="AG18" i="27"/>
  <c r="AD18" i="27"/>
  <c r="AA18" i="27"/>
  <c r="X18" i="27"/>
  <c r="W18" i="27"/>
  <c r="V18" i="27"/>
  <c r="S18" i="27"/>
  <c r="P18" i="27"/>
  <c r="O18" i="27"/>
  <c r="N18" i="27"/>
  <c r="K18" i="27"/>
  <c r="H18" i="27"/>
  <c r="AG17" i="27"/>
  <c r="AD17" i="27"/>
  <c r="AA17" i="27"/>
  <c r="X17" i="27"/>
  <c r="W17" i="27"/>
  <c r="V17" i="27"/>
  <c r="S17" i="27"/>
  <c r="P17" i="27"/>
  <c r="O17" i="27"/>
  <c r="N17" i="27"/>
  <c r="K17" i="27"/>
  <c r="H17" i="27"/>
  <c r="AG16" i="27"/>
  <c r="AD16" i="27"/>
  <c r="AA16" i="27"/>
  <c r="X16" i="27"/>
  <c r="W16" i="27"/>
  <c r="V16" i="27"/>
  <c r="S16" i="27"/>
  <c r="P16" i="27"/>
  <c r="O16" i="27"/>
  <c r="N16" i="27"/>
  <c r="K16" i="27"/>
  <c r="H16" i="27"/>
  <c r="AG15" i="27"/>
  <c r="AD15" i="27"/>
  <c r="AA15" i="27"/>
  <c r="X15" i="27"/>
  <c r="W15" i="27"/>
  <c r="V15" i="27"/>
  <c r="S15" i="27"/>
  <c r="P15" i="27"/>
  <c r="O15" i="27"/>
  <c r="N15" i="27"/>
  <c r="K15" i="27"/>
  <c r="H15" i="27"/>
  <c r="AG14" i="27"/>
  <c r="AD14" i="27"/>
  <c r="AA14" i="27"/>
  <c r="X14" i="27"/>
  <c r="W14" i="27"/>
  <c r="V14" i="27"/>
  <c r="S14" i="27"/>
  <c r="P14" i="27"/>
  <c r="O14" i="27"/>
  <c r="N14" i="27"/>
  <c r="K14" i="27"/>
  <c r="H14" i="27"/>
  <c r="AG13" i="27"/>
  <c r="AD13" i="27"/>
  <c r="AA13" i="27"/>
  <c r="X13" i="27"/>
  <c r="W13" i="27"/>
  <c r="V13" i="27"/>
  <c r="S13" i="27"/>
  <c r="P13" i="27"/>
  <c r="O13" i="27"/>
  <c r="N13" i="27"/>
  <c r="K13" i="27"/>
  <c r="H13" i="27"/>
  <c r="AG12" i="27"/>
  <c r="AD12" i="27"/>
  <c r="AA12" i="27"/>
  <c r="X12" i="27"/>
  <c r="W12" i="27"/>
  <c r="V12" i="27"/>
  <c r="S12" i="27"/>
  <c r="P12" i="27"/>
  <c r="O12" i="27"/>
  <c r="N12" i="27"/>
  <c r="K12" i="27"/>
  <c r="H12" i="27"/>
  <c r="AG11" i="27"/>
  <c r="AD11" i="27"/>
  <c r="AA11" i="27"/>
  <c r="X11" i="27"/>
  <c r="W11" i="27"/>
  <c r="V11" i="27"/>
  <c r="S11" i="27"/>
  <c r="P11" i="27"/>
  <c r="O11" i="27"/>
  <c r="N11" i="27"/>
  <c r="K11" i="27"/>
  <c r="H11" i="27"/>
  <c r="AG10" i="27"/>
  <c r="AD10" i="27"/>
  <c r="AA10" i="27"/>
  <c r="X10" i="27"/>
  <c r="W10" i="27"/>
  <c r="V10" i="27"/>
  <c r="S10" i="27"/>
  <c r="P10" i="27"/>
  <c r="O10" i="27"/>
  <c r="N10" i="27"/>
  <c r="K10" i="27"/>
  <c r="H10" i="27"/>
  <c r="AG9" i="27"/>
  <c r="AD9" i="27"/>
  <c r="AA9" i="27"/>
  <c r="X9" i="27"/>
  <c r="W9" i="27"/>
  <c r="V9" i="27"/>
  <c r="S9" i="27"/>
  <c r="P9" i="27"/>
  <c r="O9" i="27"/>
  <c r="N9" i="27"/>
  <c r="K9" i="27"/>
  <c r="H9" i="27"/>
  <c r="AG8" i="27"/>
  <c r="AD8" i="27"/>
  <c r="AA8" i="27"/>
  <c r="X8" i="27"/>
  <c r="W8" i="27"/>
  <c r="V8" i="27"/>
  <c r="S8" i="27"/>
  <c r="P8" i="27"/>
  <c r="O8" i="27"/>
  <c r="N8" i="27"/>
  <c r="K8" i="27"/>
  <c r="H8" i="27"/>
  <c r="AG7" i="27"/>
  <c r="AD7" i="27"/>
  <c r="AA7" i="27"/>
  <c r="X7" i="27"/>
  <c r="W7" i="27"/>
  <c r="V7" i="27"/>
  <c r="S7" i="27"/>
  <c r="P7" i="27"/>
  <c r="O7" i="27"/>
  <c r="N7" i="27"/>
  <c r="K7" i="27"/>
  <c r="H7" i="27"/>
  <c r="AG40" i="26"/>
  <c r="AD40" i="26"/>
  <c r="AA40" i="26"/>
  <c r="X40" i="26"/>
  <c r="W40" i="26"/>
  <c r="V40" i="26"/>
  <c r="S40" i="26"/>
  <c r="P40" i="26"/>
  <c r="O40" i="26"/>
  <c r="N40" i="26"/>
  <c r="K40" i="26"/>
  <c r="H40" i="26"/>
  <c r="AG39" i="26"/>
  <c r="AD39" i="26"/>
  <c r="AA39" i="26"/>
  <c r="X39" i="26"/>
  <c r="W39" i="26"/>
  <c r="V39" i="26"/>
  <c r="S39" i="26"/>
  <c r="P39" i="26"/>
  <c r="O39" i="26"/>
  <c r="N39" i="26"/>
  <c r="K39" i="26"/>
  <c r="H39" i="26"/>
  <c r="AG38" i="26"/>
  <c r="AD38" i="26"/>
  <c r="AA38" i="26"/>
  <c r="X38" i="26"/>
  <c r="W38" i="26"/>
  <c r="V38" i="26"/>
  <c r="S38" i="26"/>
  <c r="P38" i="26"/>
  <c r="O38" i="26"/>
  <c r="N38" i="26"/>
  <c r="K38" i="26"/>
  <c r="H38" i="26"/>
  <c r="AG37" i="26"/>
  <c r="AD37" i="26"/>
  <c r="AA37" i="26"/>
  <c r="X37" i="26"/>
  <c r="W37" i="26"/>
  <c r="V37" i="26"/>
  <c r="S37" i="26"/>
  <c r="P37" i="26"/>
  <c r="O37" i="26"/>
  <c r="N37" i="26"/>
  <c r="K37" i="26"/>
  <c r="H37" i="26"/>
  <c r="AG36" i="26"/>
  <c r="AD36" i="26"/>
  <c r="AA36" i="26"/>
  <c r="X36" i="26"/>
  <c r="W36" i="26"/>
  <c r="V36" i="26"/>
  <c r="S36" i="26"/>
  <c r="P36" i="26"/>
  <c r="O36" i="26"/>
  <c r="N36" i="26"/>
  <c r="K36" i="26"/>
  <c r="H36" i="26"/>
  <c r="AG35" i="26"/>
  <c r="AD35" i="26"/>
  <c r="AA35" i="26"/>
  <c r="X35" i="26"/>
  <c r="W35" i="26"/>
  <c r="V35" i="26"/>
  <c r="S35" i="26"/>
  <c r="P35" i="26"/>
  <c r="O35" i="26"/>
  <c r="N35" i="26"/>
  <c r="K35" i="26"/>
  <c r="H35" i="26"/>
  <c r="AG34" i="26"/>
  <c r="AD34" i="26"/>
  <c r="AA34" i="26"/>
  <c r="X34" i="26"/>
  <c r="W34" i="26"/>
  <c r="V34" i="26"/>
  <c r="S34" i="26"/>
  <c r="P34" i="26"/>
  <c r="O34" i="26"/>
  <c r="N34" i="26"/>
  <c r="K34" i="26"/>
  <c r="H34" i="26"/>
  <c r="AG33" i="26"/>
  <c r="AD33" i="26"/>
  <c r="AA33" i="26"/>
  <c r="X33" i="26"/>
  <c r="W33" i="26"/>
  <c r="V33" i="26"/>
  <c r="S33" i="26"/>
  <c r="P33" i="26"/>
  <c r="O33" i="26"/>
  <c r="N33" i="26"/>
  <c r="K33" i="26"/>
  <c r="H33" i="26"/>
  <c r="AG32" i="26"/>
  <c r="AD32" i="26"/>
  <c r="AA32" i="26"/>
  <c r="X32" i="26"/>
  <c r="W32" i="26"/>
  <c r="V32" i="26"/>
  <c r="S32" i="26"/>
  <c r="P32" i="26"/>
  <c r="O32" i="26"/>
  <c r="N32" i="26"/>
  <c r="K32" i="26"/>
  <c r="H32" i="26"/>
  <c r="AG31" i="26"/>
  <c r="AD31" i="26"/>
  <c r="AA31" i="26"/>
  <c r="X31" i="26"/>
  <c r="W31" i="26"/>
  <c r="V31" i="26"/>
  <c r="S31" i="26"/>
  <c r="P31" i="26"/>
  <c r="O31" i="26"/>
  <c r="N31" i="26"/>
  <c r="K31" i="26"/>
  <c r="H31" i="26"/>
  <c r="AG30" i="26"/>
  <c r="AD30" i="26"/>
  <c r="AA30" i="26"/>
  <c r="X30" i="26"/>
  <c r="W30" i="26"/>
  <c r="V30" i="26"/>
  <c r="S30" i="26"/>
  <c r="P30" i="26"/>
  <c r="O30" i="26"/>
  <c r="N30" i="26"/>
  <c r="K30" i="26"/>
  <c r="H30" i="26"/>
  <c r="AG29" i="26"/>
  <c r="AD29" i="26"/>
  <c r="AA29" i="26"/>
  <c r="X29" i="26"/>
  <c r="W29" i="26"/>
  <c r="V29" i="26"/>
  <c r="S29" i="26"/>
  <c r="P29" i="26"/>
  <c r="O29" i="26"/>
  <c r="N29" i="26"/>
  <c r="K29" i="26"/>
  <c r="H29" i="26"/>
  <c r="AG28" i="26"/>
  <c r="AD28" i="26"/>
  <c r="AA28" i="26"/>
  <c r="X28" i="26"/>
  <c r="W28" i="26"/>
  <c r="V28" i="26"/>
  <c r="S28" i="26"/>
  <c r="P28" i="26"/>
  <c r="O28" i="26"/>
  <c r="N28" i="26"/>
  <c r="K28" i="26"/>
  <c r="H28" i="26"/>
  <c r="AG27" i="26"/>
  <c r="AD27" i="26"/>
  <c r="AA27" i="26"/>
  <c r="X27" i="26"/>
  <c r="W27" i="26"/>
  <c r="V27" i="26"/>
  <c r="S27" i="26"/>
  <c r="P27" i="26"/>
  <c r="O27" i="26"/>
  <c r="N27" i="26"/>
  <c r="K27" i="26"/>
  <c r="H27" i="26"/>
  <c r="AG26" i="26"/>
  <c r="AD26" i="26"/>
  <c r="AA26" i="26"/>
  <c r="X26" i="26"/>
  <c r="W26" i="26"/>
  <c r="V26" i="26"/>
  <c r="S26" i="26"/>
  <c r="P26" i="26"/>
  <c r="O26" i="26"/>
  <c r="N26" i="26"/>
  <c r="K26" i="26"/>
  <c r="H26" i="26"/>
  <c r="AG25" i="26"/>
  <c r="AD25" i="26"/>
  <c r="AA25" i="26"/>
  <c r="X25" i="26"/>
  <c r="W25" i="26"/>
  <c r="V25" i="26"/>
  <c r="S25" i="26"/>
  <c r="P25" i="26"/>
  <c r="O25" i="26"/>
  <c r="N25" i="26"/>
  <c r="K25" i="26"/>
  <c r="H25" i="26"/>
  <c r="AG24" i="26"/>
  <c r="AD24" i="26"/>
  <c r="AA24" i="26"/>
  <c r="X24" i="26"/>
  <c r="W24" i="26"/>
  <c r="V24" i="26"/>
  <c r="S24" i="26"/>
  <c r="P24" i="26"/>
  <c r="O24" i="26"/>
  <c r="N24" i="26"/>
  <c r="K24" i="26"/>
  <c r="H24" i="26"/>
  <c r="AG23" i="26"/>
  <c r="AD23" i="26"/>
  <c r="AA23" i="26"/>
  <c r="X23" i="26"/>
  <c r="W23" i="26"/>
  <c r="V23" i="26"/>
  <c r="S23" i="26"/>
  <c r="P23" i="26"/>
  <c r="O23" i="26"/>
  <c r="N23" i="26"/>
  <c r="K23" i="26"/>
  <c r="H23" i="26"/>
  <c r="AG22" i="26"/>
  <c r="AD22" i="26"/>
  <c r="AA22" i="26"/>
  <c r="X22" i="26"/>
  <c r="W22" i="26"/>
  <c r="V22" i="26"/>
  <c r="S22" i="26"/>
  <c r="P22" i="26"/>
  <c r="O22" i="26"/>
  <c r="N22" i="26"/>
  <c r="K22" i="26"/>
  <c r="H22" i="26"/>
  <c r="AG21" i="26"/>
  <c r="AD21" i="26"/>
  <c r="AA21" i="26"/>
  <c r="X21" i="26"/>
  <c r="W21" i="26"/>
  <c r="V21" i="26"/>
  <c r="S21" i="26"/>
  <c r="P21" i="26"/>
  <c r="O21" i="26"/>
  <c r="N21" i="26"/>
  <c r="K21" i="26"/>
  <c r="H21" i="26"/>
  <c r="AG20" i="26"/>
  <c r="AD20" i="26"/>
  <c r="AA20" i="26"/>
  <c r="X20" i="26"/>
  <c r="W20" i="26"/>
  <c r="V20" i="26"/>
  <c r="S20" i="26"/>
  <c r="P20" i="26"/>
  <c r="O20" i="26"/>
  <c r="N20" i="26"/>
  <c r="K20" i="26"/>
  <c r="H20" i="26"/>
  <c r="AG19" i="26"/>
  <c r="AD19" i="26"/>
  <c r="AA19" i="26"/>
  <c r="X19" i="26"/>
  <c r="W19" i="26"/>
  <c r="V19" i="26"/>
  <c r="S19" i="26"/>
  <c r="P19" i="26"/>
  <c r="O19" i="26"/>
  <c r="N19" i="26"/>
  <c r="K19" i="26"/>
  <c r="H19" i="26"/>
  <c r="AG18" i="26"/>
  <c r="AD18" i="26"/>
  <c r="AA18" i="26"/>
  <c r="X18" i="26"/>
  <c r="W18" i="26"/>
  <c r="V18" i="26"/>
  <c r="S18" i="26"/>
  <c r="P18" i="26"/>
  <c r="O18" i="26"/>
  <c r="N18" i="26"/>
  <c r="K18" i="26"/>
  <c r="H18" i="26"/>
  <c r="AG17" i="26"/>
  <c r="AD17" i="26"/>
  <c r="AA17" i="26"/>
  <c r="X17" i="26"/>
  <c r="W17" i="26"/>
  <c r="V17" i="26"/>
  <c r="S17" i="26"/>
  <c r="P17" i="26"/>
  <c r="O17" i="26"/>
  <c r="N17" i="26"/>
  <c r="K17" i="26"/>
  <c r="H17" i="26"/>
  <c r="AG16" i="26"/>
  <c r="AD16" i="26"/>
  <c r="AA16" i="26"/>
  <c r="X16" i="26"/>
  <c r="W16" i="26"/>
  <c r="V16" i="26"/>
  <c r="S16" i="26"/>
  <c r="P16" i="26"/>
  <c r="O16" i="26"/>
  <c r="N16" i="26"/>
  <c r="K16" i="26"/>
  <c r="H16" i="26"/>
  <c r="AG15" i="26"/>
  <c r="AD15" i="26"/>
  <c r="AA15" i="26"/>
  <c r="X15" i="26"/>
  <c r="W15" i="26"/>
  <c r="V15" i="26"/>
  <c r="S15" i="26"/>
  <c r="P15" i="26"/>
  <c r="O15" i="26"/>
  <c r="N15" i="26"/>
  <c r="K15" i="26"/>
  <c r="H15" i="26"/>
  <c r="AG14" i="26"/>
  <c r="AD14" i="26"/>
  <c r="AA14" i="26"/>
  <c r="X14" i="26"/>
  <c r="W14" i="26"/>
  <c r="V14" i="26"/>
  <c r="S14" i="26"/>
  <c r="P14" i="26"/>
  <c r="O14" i="26"/>
  <c r="N14" i="26"/>
  <c r="K14" i="26"/>
  <c r="H14" i="26"/>
  <c r="AG13" i="26"/>
  <c r="AD13" i="26"/>
  <c r="AA13" i="26"/>
  <c r="X13" i="26"/>
  <c r="W13" i="26"/>
  <c r="V13" i="26"/>
  <c r="S13" i="26"/>
  <c r="P13" i="26"/>
  <c r="O13" i="26"/>
  <c r="N13" i="26"/>
  <c r="K13" i="26"/>
  <c r="H13" i="26"/>
  <c r="AG12" i="26"/>
  <c r="AD12" i="26"/>
  <c r="AA12" i="26"/>
  <c r="X12" i="26"/>
  <c r="W12" i="26"/>
  <c r="V12" i="26"/>
  <c r="S12" i="26"/>
  <c r="P12" i="26"/>
  <c r="O12" i="26"/>
  <c r="N12" i="26"/>
  <c r="K12" i="26"/>
  <c r="H12" i="26"/>
  <c r="AG11" i="26"/>
  <c r="AD11" i="26"/>
  <c r="AA11" i="26"/>
  <c r="X11" i="26"/>
  <c r="W11" i="26"/>
  <c r="V11" i="26"/>
  <c r="S11" i="26"/>
  <c r="P11" i="26"/>
  <c r="O11" i="26"/>
  <c r="N11" i="26"/>
  <c r="K11" i="26"/>
  <c r="H11" i="26"/>
  <c r="AG10" i="26"/>
  <c r="AD10" i="26"/>
  <c r="AA10" i="26"/>
  <c r="X10" i="26"/>
  <c r="W10" i="26"/>
  <c r="V10" i="26"/>
  <c r="S10" i="26"/>
  <c r="P10" i="26"/>
  <c r="O10" i="26"/>
  <c r="N10" i="26"/>
  <c r="K10" i="26"/>
  <c r="H10" i="26"/>
  <c r="AG9" i="26"/>
  <c r="AD9" i="26"/>
  <c r="AA9" i="26"/>
  <c r="X9" i="26"/>
  <c r="W9" i="26"/>
  <c r="V9" i="26"/>
  <c r="S9" i="26"/>
  <c r="P9" i="26"/>
  <c r="O9" i="26"/>
  <c r="N9" i="26"/>
  <c r="K9" i="26"/>
  <c r="H9" i="26"/>
  <c r="AG8" i="26"/>
  <c r="AD8" i="26"/>
  <c r="AA8" i="26"/>
  <c r="X8" i="26"/>
  <c r="W8" i="26"/>
  <c r="V8" i="26"/>
  <c r="S8" i="26"/>
  <c r="P8" i="26"/>
  <c r="O8" i="26"/>
  <c r="N8" i="26"/>
  <c r="K8" i="26"/>
  <c r="H8" i="26"/>
  <c r="AG7" i="26"/>
  <c r="AD7" i="26"/>
  <c r="AA7" i="26"/>
  <c r="X7" i="26"/>
  <c r="W7" i="26"/>
  <c r="V7" i="26"/>
  <c r="S7" i="26"/>
  <c r="P7" i="26"/>
  <c r="O7" i="26"/>
  <c r="N7" i="26"/>
  <c r="K7" i="26"/>
  <c r="H7" i="26"/>
  <c r="AG40" i="25"/>
  <c r="AD40" i="25"/>
  <c r="AA40" i="25"/>
  <c r="X40" i="25"/>
  <c r="W40" i="25"/>
  <c r="V40" i="25"/>
  <c r="S40" i="25"/>
  <c r="P40" i="25"/>
  <c r="O40" i="25"/>
  <c r="N40" i="25"/>
  <c r="K40" i="25"/>
  <c r="H40" i="25"/>
  <c r="AG39" i="25"/>
  <c r="AD39" i="25"/>
  <c r="AA39" i="25"/>
  <c r="X39" i="25"/>
  <c r="W39" i="25"/>
  <c r="V39" i="25"/>
  <c r="S39" i="25"/>
  <c r="P39" i="25"/>
  <c r="O39" i="25"/>
  <c r="N39" i="25"/>
  <c r="K39" i="25"/>
  <c r="H39" i="25"/>
  <c r="AG38" i="25"/>
  <c r="AD38" i="25"/>
  <c r="AA38" i="25"/>
  <c r="X38" i="25"/>
  <c r="W38" i="25"/>
  <c r="V38" i="25"/>
  <c r="S38" i="25"/>
  <c r="P38" i="25"/>
  <c r="O38" i="25"/>
  <c r="N38" i="25"/>
  <c r="K38" i="25"/>
  <c r="H38" i="25"/>
  <c r="AG37" i="25"/>
  <c r="AD37" i="25"/>
  <c r="AA37" i="25"/>
  <c r="X37" i="25"/>
  <c r="W37" i="25"/>
  <c r="V37" i="25"/>
  <c r="S37" i="25"/>
  <c r="P37" i="25"/>
  <c r="O37" i="25"/>
  <c r="N37" i="25"/>
  <c r="K37" i="25"/>
  <c r="H37" i="25"/>
  <c r="AG36" i="25"/>
  <c r="AD36" i="25"/>
  <c r="AA36" i="25"/>
  <c r="X36" i="25"/>
  <c r="W36" i="25"/>
  <c r="V36" i="25"/>
  <c r="S36" i="25"/>
  <c r="P36" i="25"/>
  <c r="O36" i="25"/>
  <c r="N36" i="25"/>
  <c r="K36" i="25"/>
  <c r="H36" i="25"/>
  <c r="AG35" i="25"/>
  <c r="AD35" i="25"/>
  <c r="AA35" i="25"/>
  <c r="X35" i="25"/>
  <c r="W35" i="25"/>
  <c r="V35" i="25"/>
  <c r="S35" i="25"/>
  <c r="P35" i="25"/>
  <c r="O35" i="25"/>
  <c r="N35" i="25"/>
  <c r="K35" i="25"/>
  <c r="H35" i="25"/>
  <c r="AG34" i="25"/>
  <c r="AD34" i="25"/>
  <c r="AA34" i="25"/>
  <c r="X34" i="25"/>
  <c r="W34" i="25"/>
  <c r="V34" i="25"/>
  <c r="S34" i="25"/>
  <c r="P34" i="25"/>
  <c r="O34" i="25"/>
  <c r="N34" i="25"/>
  <c r="K34" i="25"/>
  <c r="H34" i="25"/>
  <c r="AG33" i="25"/>
  <c r="AD33" i="25"/>
  <c r="AA33" i="25"/>
  <c r="X33" i="25"/>
  <c r="W33" i="25"/>
  <c r="V33" i="25"/>
  <c r="S33" i="25"/>
  <c r="P33" i="25"/>
  <c r="O33" i="25"/>
  <c r="N33" i="25"/>
  <c r="K33" i="25"/>
  <c r="H33" i="25"/>
  <c r="AG32" i="25"/>
  <c r="AD32" i="25"/>
  <c r="AA32" i="25"/>
  <c r="X32" i="25"/>
  <c r="W32" i="25"/>
  <c r="V32" i="25"/>
  <c r="S32" i="25"/>
  <c r="P32" i="25"/>
  <c r="O32" i="25"/>
  <c r="N32" i="25"/>
  <c r="K32" i="25"/>
  <c r="H32" i="25"/>
  <c r="AG31" i="25"/>
  <c r="AD31" i="25"/>
  <c r="AA31" i="25"/>
  <c r="X31" i="25"/>
  <c r="W31" i="25"/>
  <c r="V31" i="25"/>
  <c r="S31" i="25"/>
  <c r="P31" i="25"/>
  <c r="O31" i="25"/>
  <c r="N31" i="25"/>
  <c r="K31" i="25"/>
  <c r="H31" i="25"/>
  <c r="AG30" i="25"/>
  <c r="AD30" i="25"/>
  <c r="AA30" i="25"/>
  <c r="X30" i="25"/>
  <c r="W30" i="25"/>
  <c r="V30" i="25"/>
  <c r="S30" i="25"/>
  <c r="P30" i="25"/>
  <c r="O30" i="25"/>
  <c r="N30" i="25"/>
  <c r="K30" i="25"/>
  <c r="H30" i="25"/>
  <c r="AG29" i="25"/>
  <c r="AD29" i="25"/>
  <c r="AA29" i="25"/>
  <c r="X29" i="25"/>
  <c r="W29" i="25"/>
  <c r="V29" i="25"/>
  <c r="S29" i="25"/>
  <c r="P29" i="25"/>
  <c r="O29" i="25"/>
  <c r="N29" i="25"/>
  <c r="K29" i="25"/>
  <c r="H29" i="25"/>
  <c r="AG28" i="25"/>
  <c r="AD28" i="25"/>
  <c r="AA28" i="25"/>
  <c r="X28" i="25"/>
  <c r="W28" i="25"/>
  <c r="V28" i="25"/>
  <c r="S28" i="25"/>
  <c r="P28" i="25"/>
  <c r="O28" i="25"/>
  <c r="N28" i="25"/>
  <c r="K28" i="25"/>
  <c r="H28" i="25"/>
  <c r="AG27" i="25"/>
  <c r="AD27" i="25"/>
  <c r="AA27" i="25"/>
  <c r="X27" i="25"/>
  <c r="W27" i="25"/>
  <c r="V27" i="25"/>
  <c r="S27" i="25"/>
  <c r="P27" i="25"/>
  <c r="O27" i="25"/>
  <c r="N27" i="25"/>
  <c r="K27" i="25"/>
  <c r="H27" i="25"/>
  <c r="AG26" i="25"/>
  <c r="AD26" i="25"/>
  <c r="AA26" i="25"/>
  <c r="X26" i="25"/>
  <c r="W26" i="25"/>
  <c r="V26" i="25"/>
  <c r="S26" i="25"/>
  <c r="P26" i="25"/>
  <c r="O26" i="25"/>
  <c r="N26" i="25"/>
  <c r="K26" i="25"/>
  <c r="H26" i="25"/>
  <c r="AG25" i="25"/>
  <c r="AD25" i="25"/>
  <c r="AA25" i="25"/>
  <c r="X25" i="25"/>
  <c r="W25" i="25"/>
  <c r="V25" i="25"/>
  <c r="S25" i="25"/>
  <c r="P25" i="25"/>
  <c r="O25" i="25"/>
  <c r="N25" i="25"/>
  <c r="K25" i="25"/>
  <c r="H25" i="25"/>
  <c r="AG24" i="25"/>
  <c r="AD24" i="25"/>
  <c r="AA24" i="25"/>
  <c r="X24" i="25"/>
  <c r="W24" i="25"/>
  <c r="V24" i="25"/>
  <c r="S24" i="25"/>
  <c r="P24" i="25"/>
  <c r="O24" i="25"/>
  <c r="N24" i="25"/>
  <c r="K24" i="25"/>
  <c r="H24" i="25"/>
  <c r="AG23" i="25"/>
  <c r="AD23" i="25"/>
  <c r="AA23" i="25"/>
  <c r="X23" i="25"/>
  <c r="W23" i="25"/>
  <c r="V23" i="25"/>
  <c r="S23" i="25"/>
  <c r="P23" i="25"/>
  <c r="O23" i="25"/>
  <c r="N23" i="25"/>
  <c r="K23" i="25"/>
  <c r="H23" i="25"/>
  <c r="AG22" i="25"/>
  <c r="AD22" i="25"/>
  <c r="AA22" i="25"/>
  <c r="X22" i="25"/>
  <c r="W22" i="25"/>
  <c r="V22" i="25"/>
  <c r="S22" i="25"/>
  <c r="P22" i="25"/>
  <c r="O22" i="25"/>
  <c r="N22" i="25"/>
  <c r="K22" i="25"/>
  <c r="H22" i="25"/>
  <c r="AG21" i="25"/>
  <c r="AD21" i="25"/>
  <c r="AA21" i="25"/>
  <c r="X21" i="25"/>
  <c r="W21" i="25"/>
  <c r="V21" i="25"/>
  <c r="S21" i="25"/>
  <c r="P21" i="25"/>
  <c r="O21" i="25"/>
  <c r="N21" i="25"/>
  <c r="K21" i="25"/>
  <c r="H21" i="25"/>
  <c r="AG20" i="25"/>
  <c r="AD20" i="25"/>
  <c r="AA20" i="25"/>
  <c r="X20" i="25"/>
  <c r="W20" i="25"/>
  <c r="V20" i="25"/>
  <c r="S20" i="25"/>
  <c r="P20" i="25"/>
  <c r="O20" i="25"/>
  <c r="N20" i="25"/>
  <c r="K20" i="25"/>
  <c r="H20" i="25"/>
  <c r="AG19" i="25"/>
  <c r="AD19" i="25"/>
  <c r="AA19" i="25"/>
  <c r="X19" i="25"/>
  <c r="W19" i="25"/>
  <c r="V19" i="25"/>
  <c r="S19" i="25"/>
  <c r="P19" i="25"/>
  <c r="O19" i="25"/>
  <c r="N19" i="25"/>
  <c r="K19" i="25"/>
  <c r="H19" i="25"/>
  <c r="AG18" i="25"/>
  <c r="AD18" i="25"/>
  <c r="AA18" i="25"/>
  <c r="X18" i="25"/>
  <c r="W18" i="25"/>
  <c r="V18" i="25"/>
  <c r="S18" i="25"/>
  <c r="P18" i="25"/>
  <c r="O18" i="25"/>
  <c r="N18" i="25"/>
  <c r="K18" i="25"/>
  <c r="H18" i="25"/>
  <c r="AG17" i="25"/>
  <c r="AD17" i="25"/>
  <c r="AA17" i="25"/>
  <c r="X17" i="25"/>
  <c r="W17" i="25"/>
  <c r="V17" i="25"/>
  <c r="S17" i="25"/>
  <c r="P17" i="25"/>
  <c r="O17" i="25"/>
  <c r="N17" i="25"/>
  <c r="K17" i="25"/>
  <c r="H17" i="25"/>
  <c r="AG16" i="25"/>
  <c r="AD16" i="25"/>
  <c r="AA16" i="25"/>
  <c r="X16" i="25"/>
  <c r="W16" i="25"/>
  <c r="V16" i="25"/>
  <c r="S16" i="25"/>
  <c r="P16" i="25"/>
  <c r="O16" i="25"/>
  <c r="N16" i="25"/>
  <c r="K16" i="25"/>
  <c r="H16" i="25"/>
  <c r="AG15" i="25"/>
  <c r="AD15" i="25"/>
  <c r="AA15" i="25"/>
  <c r="X15" i="25"/>
  <c r="W15" i="25"/>
  <c r="V15" i="25"/>
  <c r="S15" i="25"/>
  <c r="P15" i="25"/>
  <c r="O15" i="25"/>
  <c r="N15" i="25"/>
  <c r="K15" i="25"/>
  <c r="H15" i="25"/>
  <c r="AG14" i="25"/>
  <c r="AD14" i="25"/>
  <c r="AA14" i="25"/>
  <c r="X14" i="25"/>
  <c r="W14" i="25"/>
  <c r="V14" i="25"/>
  <c r="S14" i="25"/>
  <c r="P14" i="25"/>
  <c r="O14" i="25"/>
  <c r="N14" i="25"/>
  <c r="K14" i="25"/>
  <c r="H14" i="25"/>
  <c r="AG13" i="25"/>
  <c r="AD13" i="25"/>
  <c r="AA13" i="25"/>
  <c r="X13" i="25"/>
  <c r="W13" i="25"/>
  <c r="V13" i="25"/>
  <c r="S13" i="25"/>
  <c r="P13" i="25"/>
  <c r="O13" i="25"/>
  <c r="N13" i="25"/>
  <c r="K13" i="25"/>
  <c r="H13" i="25"/>
  <c r="AG12" i="25"/>
  <c r="AD12" i="25"/>
  <c r="AA12" i="25"/>
  <c r="X12" i="25"/>
  <c r="W12" i="25"/>
  <c r="V12" i="25"/>
  <c r="S12" i="25"/>
  <c r="P12" i="25"/>
  <c r="O12" i="25"/>
  <c r="N12" i="25"/>
  <c r="K12" i="25"/>
  <c r="H12" i="25"/>
  <c r="AG11" i="25"/>
  <c r="AD11" i="25"/>
  <c r="AA11" i="25"/>
  <c r="X11" i="25"/>
  <c r="W11" i="25"/>
  <c r="V11" i="25"/>
  <c r="S11" i="25"/>
  <c r="P11" i="25"/>
  <c r="O11" i="25"/>
  <c r="N11" i="25"/>
  <c r="K11" i="25"/>
  <c r="H11" i="25"/>
  <c r="AG10" i="25"/>
  <c r="AD10" i="25"/>
  <c r="AA10" i="25"/>
  <c r="X10" i="25"/>
  <c r="W10" i="25"/>
  <c r="V10" i="25"/>
  <c r="S10" i="25"/>
  <c r="P10" i="25"/>
  <c r="O10" i="25"/>
  <c r="N10" i="25"/>
  <c r="K10" i="25"/>
  <c r="H10" i="25"/>
  <c r="AG9" i="25"/>
  <c r="AD9" i="25"/>
  <c r="AA9" i="25"/>
  <c r="X9" i="25"/>
  <c r="W9" i="25"/>
  <c r="V9" i="25"/>
  <c r="S9" i="25"/>
  <c r="P9" i="25"/>
  <c r="O9" i="25"/>
  <c r="N9" i="25"/>
  <c r="K9" i="25"/>
  <c r="H9" i="25"/>
  <c r="AG8" i="25"/>
  <c r="AD8" i="25"/>
  <c r="AA8" i="25"/>
  <c r="X8" i="25"/>
  <c r="W8" i="25"/>
  <c r="V8" i="25"/>
  <c r="S8" i="25"/>
  <c r="P8" i="25"/>
  <c r="O8" i="25"/>
  <c r="N8" i="25"/>
  <c r="K8" i="25"/>
  <c r="H8" i="25"/>
  <c r="AG7" i="25"/>
  <c r="AD7" i="25"/>
  <c r="AA7" i="25"/>
  <c r="X7" i="25"/>
  <c r="W7" i="25"/>
  <c r="V7" i="25"/>
  <c r="S7" i="25"/>
  <c r="P7" i="25"/>
  <c r="O7" i="25"/>
  <c r="N7" i="25"/>
  <c r="K7" i="25"/>
  <c r="H7" i="25"/>
  <c r="AG40" i="24"/>
  <c r="AD40" i="24"/>
  <c r="AA40" i="24"/>
  <c r="X40" i="24"/>
  <c r="W40" i="24"/>
  <c r="V40" i="24"/>
  <c r="S40" i="24"/>
  <c r="P40" i="24"/>
  <c r="O40" i="24"/>
  <c r="N40" i="24"/>
  <c r="K40" i="24"/>
  <c r="H40" i="24"/>
  <c r="AG39" i="24"/>
  <c r="AD39" i="24"/>
  <c r="AA39" i="24"/>
  <c r="X39" i="24"/>
  <c r="W39" i="24"/>
  <c r="V39" i="24"/>
  <c r="S39" i="24"/>
  <c r="P39" i="24"/>
  <c r="O39" i="24"/>
  <c r="N39" i="24"/>
  <c r="K39" i="24"/>
  <c r="H39" i="24"/>
  <c r="AG38" i="24"/>
  <c r="AD38" i="24"/>
  <c r="AA38" i="24"/>
  <c r="X38" i="24"/>
  <c r="W38" i="24"/>
  <c r="V38" i="24"/>
  <c r="S38" i="24"/>
  <c r="P38" i="24"/>
  <c r="O38" i="24"/>
  <c r="N38" i="24"/>
  <c r="K38" i="24"/>
  <c r="H38" i="24"/>
  <c r="AG37" i="24"/>
  <c r="AD37" i="24"/>
  <c r="AA37" i="24"/>
  <c r="X37" i="24"/>
  <c r="W37" i="24"/>
  <c r="V37" i="24"/>
  <c r="S37" i="24"/>
  <c r="P37" i="24"/>
  <c r="O37" i="24"/>
  <c r="N37" i="24"/>
  <c r="K37" i="24"/>
  <c r="H37" i="24"/>
  <c r="AG36" i="24"/>
  <c r="AD36" i="24"/>
  <c r="AA36" i="24"/>
  <c r="X36" i="24"/>
  <c r="W36" i="24"/>
  <c r="V36" i="24"/>
  <c r="S36" i="24"/>
  <c r="P36" i="24"/>
  <c r="O36" i="24"/>
  <c r="N36" i="24"/>
  <c r="K36" i="24"/>
  <c r="H36" i="24"/>
  <c r="AG35" i="24"/>
  <c r="AD35" i="24"/>
  <c r="AA35" i="24"/>
  <c r="X35" i="24"/>
  <c r="W35" i="24"/>
  <c r="V35" i="24"/>
  <c r="S35" i="24"/>
  <c r="P35" i="24"/>
  <c r="O35" i="24"/>
  <c r="N35" i="24"/>
  <c r="K35" i="24"/>
  <c r="H35" i="24"/>
  <c r="AG34" i="24"/>
  <c r="AD34" i="24"/>
  <c r="AA34" i="24"/>
  <c r="X34" i="24"/>
  <c r="W34" i="24"/>
  <c r="V34" i="24"/>
  <c r="S34" i="24"/>
  <c r="P34" i="24"/>
  <c r="O34" i="24"/>
  <c r="N34" i="24"/>
  <c r="K34" i="24"/>
  <c r="H34" i="24"/>
  <c r="AG33" i="24"/>
  <c r="AD33" i="24"/>
  <c r="AA33" i="24"/>
  <c r="X33" i="24"/>
  <c r="W33" i="24"/>
  <c r="V33" i="24"/>
  <c r="S33" i="24"/>
  <c r="P33" i="24"/>
  <c r="O33" i="24"/>
  <c r="N33" i="24"/>
  <c r="K33" i="24"/>
  <c r="H33" i="24"/>
  <c r="AG32" i="24"/>
  <c r="AD32" i="24"/>
  <c r="AA32" i="24"/>
  <c r="X32" i="24"/>
  <c r="W32" i="24"/>
  <c r="V32" i="24"/>
  <c r="S32" i="24"/>
  <c r="P32" i="24"/>
  <c r="O32" i="24"/>
  <c r="N32" i="24"/>
  <c r="K32" i="24"/>
  <c r="H32" i="24"/>
  <c r="AG31" i="24"/>
  <c r="AD31" i="24"/>
  <c r="AA31" i="24"/>
  <c r="X31" i="24"/>
  <c r="W31" i="24"/>
  <c r="V31" i="24"/>
  <c r="S31" i="24"/>
  <c r="P31" i="24"/>
  <c r="O31" i="24"/>
  <c r="N31" i="24"/>
  <c r="K31" i="24"/>
  <c r="H31" i="24"/>
  <c r="AG30" i="24"/>
  <c r="AD30" i="24"/>
  <c r="AA30" i="24"/>
  <c r="X30" i="24"/>
  <c r="W30" i="24"/>
  <c r="V30" i="24"/>
  <c r="S30" i="24"/>
  <c r="P30" i="24"/>
  <c r="O30" i="24"/>
  <c r="N30" i="24"/>
  <c r="K30" i="24"/>
  <c r="H30" i="24"/>
  <c r="AG29" i="24"/>
  <c r="AD29" i="24"/>
  <c r="AA29" i="24"/>
  <c r="X29" i="24"/>
  <c r="W29" i="24"/>
  <c r="V29" i="24"/>
  <c r="S29" i="24"/>
  <c r="P29" i="24"/>
  <c r="O29" i="24"/>
  <c r="N29" i="24"/>
  <c r="K29" i="24"/>
  <c r="H29" i="24"/>
  <c r="AG28" i="24"/>
  <c r="AD28" i="24"/>
  <c r="AA28" i="24"/>
  <c r="X28" i="24"/>
  <c r="W28" i="24"/>
  <c r="V28" i="24"/>
  <c r="S28" i="24"/>
  <c r="P28" i="24"/>
  <c r="O28" i="24"/>
  <c r="N28" i="24"/>
  <c r="K28" i="24"/>
  <c r="H28" i="24"/>
  <c r="AG27" i="24"/>
  <c r="AD27" i="24"/>
  <c r="AA27" i="24"/>
  <c r="X27" i="24"/>
  <c r="W27" i="24"/>
  <c r="V27" i="24"/>
  <c r="S27" i="24"/>
  <c r="P27" i="24"/>
  <c r="O27" i="24"/>
  <c r="N27" i="24"/>
  <c r="K27" i="24"/>
  <c r="H27" i="24"/>
  <c r="AG26" i="24"/>
  <c r="AD26" i="24"/>
  <c r="AA26" i="24"/>
  <c r="X26" i="24"/>
  <c r="W26" i="24"/>
  <c r="V26" i="24"/>
  <c r="S26" i="24"/>
  <c r="P26" i="24"/>
  <c r="O26" i="24"/>
  <c r="N26" i="24"/>
  <c r="K26" i="24"/>
  <c r="H26" i="24"/>
  <c r="AG25" i="24"/>
  <c r="AD25" i="24"/>
  <c r="AA25" i="24"/>
  <c r="X25" i="24"/>
  <c r="W25" i="24"/>
  <c r="V25" i="24"/>
  <c r="S25" i="24"/>
  <c r="P25" i="24"/>
  <c r="O25" i="24"/>
  <c r="N25" i="24"/>
  <c r="K25" i="24"/>
  <c r="H25" i="24"/>
  <c r="AG24" i="24"/>
  <c r="AD24" i="24"/>
  <c r="AA24" i="24"/>
  <c r="X24" i="24"/>
  <c r="W24" i="24"/>
  <c r="V24" i="24"/>
  <c r="S24" i="24"/>
  <c r="P24" i="24"/>
  <c r="O24" i="24"/>
  <c r="N24" i="24"/>
  <c r="K24" i="24"/>
  <c r="H24" i="24"/>
  <c r="AG23" i="24"/>
  <c r="AD23" i="24"/>
  <c r="AA23" i="24"/>
  <c r="X23" i="24"/>
  <c r="W23" i="24"/>
  <c r="V23" i="24"/>
  <c r="S23" i="24"/>
  <c r="P23" i="24"/>
  <c r="O23" i="24"/>
  <c r="N23" i="24"/>
  <c r="K23" i="24"/>
  <c r="H23" i="24"/>
  <c r="AG22" i="24"/>
  <c r="AD22" i="24"/>
  <c r="AA22" i="24"/>
  <c r="X22" i="24"/>
  <c r="W22" i="24"/>
  <c r="V22" i="24"/>
  <c r="S22" i="24"/>
  <c r="P22" i="24"/>
  <c r="O22" i="24"/>
  <c r="N22" i="24"/>
  <c r="K22" i="24"/>
  <c r="H22" i="24"/>
  <c r="AG21" i="24"/>
  <c r="AD21" i="24"/>
  <c r="AA21" i="24"/>
  <c r="X21" i="24"/>
  <c r="W21" i="24"/>
  <c r="V21" i="24"/>
  <c r="S21" i="24"/>
  <c r="P21" i="24"/>
  <c r="O21" i="24"/>
  <c r="N21" i="24"/>
  <c r="K21" i="24"/>
  <c r="H21" i="24"/>
  <c r="AG20" i="24"/>
  <c r="AD20" i="24"/>
  <c r="AA20" i="24"/>
  <c r="X20" i="24"/>
  <c r="W20" i="24"/>
  <c r="V20" i="24"/>
  <c r="S20" i="24"/>
  <c r="P20" i="24"/>
  <c r="O20" i="24"/>
  <c r="N20" i="24"/>
  <c r="K20" i="24"/>
  <c r="H20" i="24"/>
  <c r="AG19" i="24"/>
  <c r="AD19" i="24"/>
  <c r="AA19" i="24"/>
  <c r="X19" i="24"/>
  <c r="W19" i="24"/>
  <c r="V19" i="24"/>
  <c r="S19" i="24"/>
  <c r="P19" i="24"/>
  <c r="O19" i="24"/>
  <c r="N19" i="24"/>
  <c r="K19" i="24"/>
  <c r="H19" i="24"/>
  <c r="AG18" i="24"/>
  <c r="AD18" i="24"/>
  <c r="AA18" i="24"/>
  <c r="X18" i="24"/>
  <c r="W18" i="24"/>
  <c r="V18" i="24"/>
  <c r="S18" i="24"/>
  <c r="P18" i="24"/>
  <c r="O18" i="24"/>
  <c r="N18" i="24"/>
  <c r="K18" i="24"/>
  <c r="H18" i="24"/>
  <c r="AG17" i="24"/>
  <c r="AD17" i="24"/>
  <c r="AA17" i="24"/>
  <c r="X17" i="24"/>
  <c r="W17" i="24"/>
  <c r="V17" i="24"/>
  <c r="S17" i="24"/>
  <c r="P17" i="24"/>
  <c r="O17" i="24"/>
  <c r="N17" i="24"/>
  <c r="K17" i="24"/>
  <c r="H17" i="24"/>
  <c r="AG16" i="24"/>
  <c r="AD16" i="24"/>
  <c r="AA16" i="24"/>
  <c r="X16" i="24"/>
  <c r="W16" i="24"/>
  <c r="V16" i="24"/>
  <c r="S16" i="24"/>
  <c r="P16" i="24"/>
  <c r="O16" i="24"/>
  <c r="N16" i="24"/>
  <c r="K16" i="24"/>
  <c r="H16" i="24"/>
  <c r="AG15" i="24"/>
  <c r="AD15" i="24"/>
  <c r="AA15" i="24"/>
  <c r="X15" i="24"/>
  <c r="W15" i="24"/>
  <c r="V15" i="24"/>
  <c r="S15" i="24"/>
  <c r="P15" i="24"/>
  <c r="O15" i="24"/>
  <c r="N15" i="24"/>
  <c r="K15" i="24"/>
  <c r="H15" i="24"/>
  <c r="AG14" i="24"/>
  <c r="AD14" i="24"/>
  <c r="AA14" i="24"/>
  <c r="X14" i="24"/>
  <c r="W14" i="24"/>
  <c r="V14" i="24"/>
  <c r="S14" i="24"/>
  <c r="P14" i="24"/>
  <c r="O14" i="24"/>
  <c r="N14" i="24"/>
  <c r="K14" i="24"/>
  <c r="H14" i="24"/>
  <c r="AG13" i="24"/>
  <c r="AD13" i="24"/>
  <c r="AA13" i="24"/>
  <c r="X13" i="24"/>
  <c r="W13" i="24"/>
  <c r="V13" i="24"/>
  <c r="S13" i="24"/>
  <c r="P13" i="24"/>
  <c r="O13" i="24"/>
  <c r="N13" i="24"/>
  <c r="K13" i="24"/>
  <c r="H13" i="24"/>
  <c r="AG12" i="24"/>
  <c r="AD12" i="24"/>
  <c r="AA12" i="24"/>
  <c r="X12" i="24"/>
  <c r="W12" i="24"/>
  <c r="V12" i="24"/>
  <c r="S12" i="24"/>
  <c r="P12" i="24"/>
  <c r="O12" i="24"/>
  <c r="N12" i="24"/>
  <c r="K12" i="24"/>
  <c r="H12" i="24"/>
  <c r="AG11" i="24"/>
  <c r="AD11" i="24"/>
  <c r="AA11" i="24"/>
  <c r="X11" i="24"/>
  <c r="W11" i="24"/>
  <c r="V11" i="24"/>
  <c r="S11" i="24"/>
  <c r="P11" i="24"/>
  <c r="O11" i="24"/>
  <c r="N11" i="24"/>
  <c r="K11" i="24"/>
  <c r="H11" i="24"/>
  <c r="AG10" i="24"/>
  <c r="AD10" i="24"/>
  <c r="AA10" i="24"/>
  <c r="X10" i="24"/>
  <c r="W10" i="24"/>
  <c r="V10" i="24"/>
  <c r="S10" i="24"/>
  <c r="P10" i="24"/>
  <c r="O10" i="24"/>
  <c r="N10" i="24"/>
  <c r="K10" i="24"/>
  <c r="H10" i="24"/>
  <c r="AG9" i="24"/>
  <c r="AD9" i="24"/>
  <c r="AA9" i="24"/>
  <c r="X9" i="24"/>
  <c r="W9" i="24"/>
  <c r="V9" i="24"/>
  <c r="S9" i="24"/>
  <c r="P9" i="24"/>
  <c r="O9" i="24"/>
  <c r="N9" i="24"/>
  <c r="K9" i="24"/>
  <c r="H9" i="24"/>
  <c r="AG8" i="24"/>
  <c r="AD8" i="24"/>
  <c r="AA8" i="24"/>
  <c r="X8" i="24"/>
  <c r="W8" i="24"/>
  <c r="V8" i="24"/>
  <c r="S8" i="24"/>
  <c r="P8" i="24"/>
  <c r="O8" i="24"/>
  <c r="N8" i="24"/>
  <c r="K8" i="24"/>
  <c r="H8" i="24"/>
  <c r="AG7" i="24"/>
  <c r="AD7" i="24"/>
  <c r="AA7" i="24"/>
  <c r="X7" i="24"/>
  <c r="W7" i="24"/>
  <c r="V7" i="24"/>
  <c r="S7" i="24"/>
  <c r="P7" i="24"/>
  <c r="O7" i="24"/>
  <c r="N7" i="24"/>
  <c r="K7" i="24"/>
  <c r="H7" i="24"/>
  <c r="AG40" i="23"/>
  <c r="AD40" i="23"/>
  <c r="AA40" i="23"/>
  <c r="X40" i="23"/>
  <c r="W40" i="23"/>
  <c r="V40" i="23"/>
  <c r="S40" i="23"/>
  <c r="P40" i="23"/>
  <c r="O40" i="23"/>
  <c r="N40" i="23"/>
  <c r="K40" i="23"/>
  <c r="H40" i="23"/>
  <c r="AG39" i="23"/>
  <c r="AD39" i="23"/>
  <c r="AA39" i="23"/>
  <c r="X39" i="23"/>
  <c r="W39" i="23"/>
  <c r="V39" i="23"/>
  <c r="S39" i="23"/>
  <c r="P39" i="23"/>
  <c r="O39" i="23"/>
  <c r="N39" i="23"/>
  <c r="K39" i="23"/>
  <c r="H39" i="23"/>
  <c r="AG38" i="23"/>
  <c r="AD38" i="23"/>
  <c r="AA38" i="23"/>
  <c r="X38" i="23"/>
  <c r="W38" i="23"/>
  <c r="V38" i="23"/>
  <c r="S38" i="23"/>
  <c r="P38" i="23"/>
  <c r="O38" i="23"/>
  <c r="N38" i="23"/>
  <c r="K38" i="23"/>
  <c r="H38" i="23"/>
  <c r="AG37" i="23"/>
  <c r="AD37" i="23"/>
  <c r="AA37" i="23"/>
  <c r="X37" i="23"/>
  <c r="W37" i="23"/>
  <c r="V37" i="23"/>
  <c r="S37" i="23"/>
  <c r="P37" i="23"/>
  <c r="O37" i="23"/>
  <c r="N37" i="23"/>
  <c r="K37" i="23"/>
  <c r="H37" i="23"/>
  <c r="AG36" i="23"/>
  <c r="AD36" i="23"/>
  <c r="AA36" i="23"/>
  <c r="X36" i="23"/>
  <c r="W36" i="23"/>
  <c r="V36" i="23"/>
  <c r="S36" i="23"/>
  <c r="P36" i="23"/>
  <c r="O36" i="23"/>
  <c r="N36" i="23"/>
  <c r="K36" i="23"/>
  <c r="H36" i="23"/>
  <c r="AG35" i="23"/>
  <c r="AD35" i="23"/>
  <c r="AA35" i="23"/>
  <c r="X35" i="23"/>
  <c r="W35" i="23"/>
  <c r="V35" i="23"/>
  <c r="S35" i="23"/>
  <c r="P35" i="23"/>
  <c r="O35" i="23"/>
  <c r="N35" i="23"/>
  <c r="K35" i="23"/>
  <c r="H35" i="23"/>
  <c r="AG34" i="23"/>
  <c r="AD34" i="23"/>
  <c r="AA34" i="23"/>
  <c r="X34" i="23"/>
  <c r="W34" i="23"/>
  <c r="V34" i="23"/>
  <c r="S34" i="23"/>
  <c r="P34" i="23"/>
  <c r="O34" i="23"/>
  <c r="N34" i="23"/>
  <c r="K34" i="23"/>
  <c r="H34" i="23"/>
  <c r="AG33" i="23"/>
  <c r="AD33" i="23"/>
  <c r="AA33" i="23"/>
  <c r="X33" i="23"/>
  <c r="W33" i="23"/>
  <c r="V33" i="23"/>
  <c r="S33" i="23"/>
  <c r="P33" i="23"/>
  <c r="O33" i="23"/>
  <c r="N33" i="23"/>
  <c r="K33" i="23"/>
  <c r="H33" i="23"/>
  <c r="AG32" i="23"/>
  <c r="AD32" i="23"/>
  <c r="AA32" i="23"/>
  <c r="X32" i="23"/>
  <c r="W32" i="23"/>
  <c r="V32" i="23"/>
  <c r="S32" i="23"/>
  <c r="P32" i="23"/>
  <c r="O32" i="23"/>
  <c r="N32" i="23"/>
  <c r="K32" i="23"/>
  <c r="H32" i="23"/>
  <c r="AG31" i="23"/>
  <c r="AD31" i="23"/>
  <c r="AA31" i="23"/>
  <c r="X31" i="23"/>
  <c r="W31" i="23"/>
  <c r="V31" i="23"/>
  <c r="S31" i="23"/>
  <c r="P31" i="23"/>
  <c r="O31" i="23"/>
  <c r="N31" i="23"/>
  <c r="K31" i="23"/>
  <c r="H31" i="23"/>
  <c r="AG30" i="23"/>
  <c r="AD30" i="23"/>
  <c r="AA30" i="23"/>
  <c r="X30" i="23"/>
  <c r="W30" i="23"/>
  <c r="V30" i="23"/>
  <c r="S30" i="23"/>
  <c r="P30" i="23"/>
  <c r="O30" i="23"/>
  <c r="N30" i="23"/>
  <c r="K30" i="23"/>
  <c r="H30" i="23"/>
  <c r="AG29" i="23"/>
  <c r="AD29" i="23"/>
  <c r="AA29" i="23"/>
  <c r="X29" i="23"/>
  <c r="W29" i="23"/>
  <c r="V29" i="23"/>
  <c r="S29" i="23"/>
  <c r="P29" i="23"/>
  <c r="O29" i="23"/>
  <c r="N29" i="23"/>
  <c r="K29" i="23"/>
  <c r="H29" i="23"/>
  <c r="AG28" i="23"/>
  <c r="AD28" i="23"/>
  <c r="AA28" i="23"/>
  <c r="X28" i="23"/>
  <c r="W28" i="23"/>
  <c r="V28" i="23"/>
  <c r="S28" i="23"/>
  <c r="P28" i="23"/>
  <c r="O28" i="23"/>
  <c r="N28" i="23"/>
  <c r="K28" i="23"/>
  <c r="H28" i="23"/>
  <c r="AG27" i="23"/>
  <c r="AD27" i="23"/>
  <c r="AA27" i="23"/>
  <c r="X27" i="23"/>
  <c r="W27" i="23"/>
  <c r="V27" i="23"/>
  <c r="S27" i="23"/>
  <c r="P27" i="23"/>
  <c r="O27" i="23"/>
  <c r="N27" i="23"/>
  <c r="K27" i="23"/>
  <c r="H27" i="23"/>
  <c r="AG26" i="23"/>
  <c r="AD26" i="23"/>
  <c r="AA26" i="23"/>
  <c r="X26" i="23"/>
  <c r="W26" i="23"/>
  <c r="V26" i="23"/>
  <c r="S26" i="23"/>
  <c r="P26" i="23"/>
  <c r="O26" i="23"/>
  <c r="N26" i="23"/>
  <c r="K26" i="23"/>
  <c r="H26" i="23"/>
  <c r="AG25" i="23"/>
  <c r="AD25" i="23"/>
  <c r="AA25" i="23"/>
  <c r="X25" i="23"/>
  <c r="W25" i="23"/>
  <c r="V25" i="23"/>
  <c r="S25" i="23"/>
  <c r="P25" i="23"/>
  <c r="O25" i="23"/>
  <c r="N25" i="23"/>
  <c r="K25" i="23"/>
  <c r="H25" i="23"/>
  <c r="AG24" i="23"/>
  <c r="AD24" i="23"/>
  <c r="AA24" i="23"/>
  <c r="X24" i="23"/>
  <c r="W24" i="23"/>
  <c r="V24" i="23"/>
  <c r="S24" i="23"/>
  <c r="P24" i="23"/>
  <c r="O24" i="23"/>
  <c r="N24" i="23"/>
  <c r="K24" i="23"/>
  <c r="H24" i="23"/>
  <c r="AG23" i="23"/>
  <c r="AD23" i="23"/>
  <c r="AA23" i="23"/>
  <c r="X23" i="23"/>
  <c r="W23" i="23"/>
  <c r="V23" i="23"/>
  <c r="S23" i="23"/>
  <c r="P23" i="23"/>
  <c r="O23" i="23"/>
  <c r="N23" i="23"/>
  <c r="K23" i="23"/>
  <c r="H23" i="23"/>
  <c r="AG22" i="23"/>
  <c r="AD22" i="23"/>
  <c r="AA22" i="23"/>
  <c r="X22" i="23"/>
  <c r="W22" i="23"/>
  <c r="V22" i="23"/>
  <c r="S22" i="23"/>
  <c r="P22" i="23"/>
  <c r="O22" i="23"/>
  <c r="N22" i="23"/>
  <c r="K22" i="23"/>
  <c r="H22" i="23"/>
  <c r="AG21" i="23"/>
  <c r="AD21" i="23"/>
  <c r="AA21" i="23"/>
  <c r="X21" i="23"/>
  <c r="W21" i="23"/>
  <c r="V21" i="23"/>
  <c r="S21" i="23"/>
  <c r="P21" i="23"/>
  <c r="O21" i="23"/>
  <c r="N21" i="23"/>
  <c r="K21" i="23"/>
  <c r="H21" i="23"/>
  <c r="AG20" i="23"/>
  <c r="AD20" i="23"/>
  <c r="AA20" i="23"/>
  <c r="X20" i="23"/>
  <c r="W20" i="23"/>
  <c r="V20" i="23"/>
  <c r="S20" i="23"/>
  <c r="P20" i="23"/>
  <c r="O20" i="23"/>
  <c r="N20" i="23"/>
  <c r="K20" i="23"/>
  <c r="H20" i="23"/>
  <c r="AG19" i="23"/>
  <c r="AD19" i="23"/>
  <c r="AA19" i="23"/>
  <c r="X19" i="23"/>
  <c r="W19" i="23"/>
  <c r="V19" i="23"/>
  <c r="S19" i="23"/>
  <c r="P19" i="23"/>
  <c r="O19" i="23"/>
  <c r="N19" i="23"/>
  <c r="K19" i="23"/>
  <c r="H19" i="23"/>
  <c r="AG18" i="23"/>
  <c r="AD18" i="23"/>
  <c r="AA18" i="23"/>
  <c r="X18" i="23"/>
  <c r="W18" i="23"/>
  <c r="V18" i="23"/>
  <c r="S18" i="23"/>
  <c r="P18" i="23"/>
  <c r="O18" i="23"/>
  <c r="N18" i="23"/>
  <c r="K18" i="23"/>
  <c r="H18" i="23"/>
  <c r="AG17" i="23"/>
  <c r="AD17" i="23"/>
  <c r="AA17" i="23"/>
  <c r="X17" i="23"/>
  <c r="W17" i="23"/>
  <c r="V17" i="23"/>
  <c r="S17" i="23"/>
  <c r="P17" i="23"/>
  <c r="O17" i="23"/>
  <c r="N17" i="23"/>
  <c r="K17" i="23"/>
  <c r="H17" i="23"/>
  <c r="AG16" i="23"/>
  <c r="AD16" i="23"/>
  <c r="AA16" i="23"/>
  <c r="X16" i="23"/>
  <c r="W16" i="23"/>
  <c r="V16" i="23"/>
  <c r="S16" i="23"/>
  <c r="P16" i="23"/>
  <c r="O16" i="23"/>
  <c r="N16" i="23"/>
  <c r="K16" i="23"/>
  <c r="H16" i="23"/>
  <c r="AG15" i="23"/>
  <c r="AD15" i="23"/>
  <c r="AA15" i="23"/>
  <c r="X15" i="23"/>
  <c r="W15" i="23"/>
  <c r="V15" i="23"/>
  <c r="S15" i="23"/>
  <c r="P15" i="23"/>
  <c r="O15" i="23"/>
  <c r="N15" i="23"/>
  <c r="K15" i="23"/>
  <c r="H15" i="23"/>
  <c r="AG14" i="23"/>
  <c r="AD14" i="23"/>
  <c r="AA14" i="23"/>
  <c r="X14" i="23"/>
  <c r="W14" i="23"/>
  <c r="V14" i="23"/>
  <c r="S14" i="23"/>
  <c r="P14" i="23"/>
  <c r="O14" i="23"/>
  <c r="N14" i="23"/>
  <c r="K14" i="23"/>
  <c r="H14" i="23"/>
  <c r="AG13" i="23"/>
  <c r="AD13" i="23"/>
  <c r="AA13" i="23"/>
  <c r="X13" i="23"/>
  <c r="W13" i="23"/>
  <c r="V13" i="23"/>
  <c r="S13" i="23"/>
  <c r="P13" i="23"/>
  <c r="O13" i="23"/>
  <c r="N13" i="23"/>
  <c r="K13" i="23"/>
  <c r="H13" i="23"/>
  <c r="AG12" i="23"/>
  <c r="AD12" i="23"/>
  <c r="AA12" i="23"/>
  <c r="X12" i="23"/>
  <c r="W12" i="23"/>
  <c r="V12" i="23"/>
  <c r="S12" i="23"/>
  <c r="P12" i="23"/>
  <c r="O12" i="23"/>
  <c r="N12" i="23"/>
  <c r="K12" i="23"/>
  <c r="H12" i="23"/>
  <c r="AG11" i="23"/>
  <c r="AD11" i="23"/>
  <c r="AA11" i="23"/>
  <c r="X11" i="23"/>
  <c r="W11" i="23"/>
  <c r="V11" i="23"/>
  <c r="S11" i="23"/>
  <c r="P11" i="23"/>
  <c r="O11" i="23"/>
  <c r="N11" i="23"/>
  <c r="K11" i="23"/>
  <c r="H11" i="23"/>
  <c r="AG10" i="23"/>
  <c r="AD10" i="23"/>
  <c r="AA10" i="23"/>
  <c r="X10" i="23"/>
  <c r="W10" i="23"/>
  <c r="V10" i="23"/>
  <c r="S10" i="23"/>
  <c r="P10" i="23"/>
  <c r="O10" i="23"/>
  <c r="N10" i="23"/>
  <c r="K10" i="23"/>
  <c r="H10" i="23"/>
  <c r="AG9" i="23"/>
  <c r="AD9" i="23"/>
  <c r="AA9" i="23"/>
  <c r="X9" i="23"/>
  <c r="W9" i="23"/>
  <c r="V9" i="23"/>
  <c r="S9" i="23"/>
  <c r="P9" i="23"/>
  <c r="O9" i="23"/>
  <c r="N9" i="23"/>
  <c r="K9" i="23"/>
  <c r="H9" i="23"/>
  <c r="AG8" i="23"/>
  <c r="AD8" i="23"/>
  <c r="AA8" i="23"/>
  <c r="X8" i="23"/>
  <c r="W8" i="23"/>
  <c r="V8" i="23"/>
  <c r="S8" i="23"/>
  <c r="P8" i="23"/>
  <c r="O8" i="23"/>
  <c r="N8" i="23"/>
  <c r="K8" i="23"/>
  <c r="H8" i="23"/>
  <c r="AG7" i="23"/>
  <c r="AD7" i="23"/>
  <c r="AA7" i="23"/>
  <c r="X7" i="23"/>
  <c r="W7" i="23"/>
  <c r="V7" i="23"/>
  <c r="S7" i="23"/>
  <c r="P7" i="23"/>
  <c r="O7" i="23"/>
  <c r="N7" i="23"/>
  <c r="K7" i="23"/>
  <c r="H7" i="23"/>
  <c r="AG40" i="22"/>
  <c r="AD40" i="22"/>
  <c r="AA40" i="22"/>
  <c r="X40" i="22"/>
  <c r="W40" i="22"/>
  <c r="V40" i="22"/>
  <c r="S40" i="22"/>
  <c r="P40" i="22"/>
  <c r="O40" i="22"/>
  <c r="N40" i="22"/>
  <c r="K40" i="22"/>
  <c r="H40" i="22"/>
  <c r="AG39" i="22"/>
  <c r="AD39" i="22"/>
  <c r="AA39" i="22"/>
  <c r="X39" i="22"/>
  <c r="W39" i="22"/>
  <c r="V39" i="22"/>
  <c r="S39" i="22"/>
  <c r="P39" i="22"/>
  <c r="O39" i="22"/>
  <c r="N39" i="22"/>
  <c r="K39" i="22"/>
  <c r="H39" i="22"/>
  <c r="AG38" i="22"/>
  <c r="AD38" i="22"/>
  <c r="AA38" i="22"/>
  <c r="X38" i="22"/>
  <c r="W38" i="22"/>
  <c r="V38" i="22"/>
  <c r="S38" i="22"/>
  <c r="P38" i="22"/>
  <c r="O38" i="22"/>
  <c r="N38" i="22"/>
  <c r="K38" i="22"/>
  <c r="H38" i="22"/>
  <c r="AG37" i="22"/>
  <c r="AD37" i="22"/>
  <c r="AA37" i="22"/>
  <c r="X37" i="22"/>
  <c r="W37" i="22"/>
  <c r="V37" i="22"/>
  <c r="S37" i="22"/>
  <c r="P37" i="22"/>
  <c r="O37" i="22"/>
  <c r="N37" i="22"/>
  <c r="K37" i="22"/>
  <c r="H37" i="22"/>
  <c r="AG36" i="22"/>
  <c r="AD36" i="22"/>
  <c r="AA36" i="22"/>
  <c r="X36" i="22"/>
  <c r="W36" i="22"/>
  <c r="V36" i="22"/>
  <c r="S36" i="22"/>
  <c r="P36" i="22"/>
  <c r="O36" i="22"/>
  <c r="N36" i="22"/>
  <c r="K36" i="22"/>
  <c r="H36" i="22"/>
  <c r="AG35" i="22"/>
  <c r="AD35" i="22"/>
  <c r="AA35" i="22"/>
  <c r="X35" i="22"/>
  <c r="W35" i="22"/>
  <c r="V35" i="22"/>
  <c r="S35" i="22"/>
  <c r="P35" i="22"/>
  <c r="O35" i="22"/>
  <c r="N35" i="22"/>
  <c r="K35" i="22"/>
  <c r="H35" i="22"/>
  <c r="AG34" i="22"/>
  <c r="AD34" i="22"/>
  <c r="AA34" i="22"/>
  <c r="X34" i="22"/>
  <c r="W34" i="22"/>
  <c r="V34" i="22"/>
  <c r="S34" i="22"/>
  <c r="P34" i="22"/>
  <c r="O34" i="22"/>
  <c r="N34" i="22"/>
  <c r="K34" i="22"/>
  <c r="H34" i="22"/>
  <c r="AG33" i="22"/>
  <c r="AD33" i="22"/>
  <c r="AA33" i="22"/>
  <c r="X33" i="22"/>
  <c r="W33" i="22"/>
  <c r="V33" i="22"/>
  <c r="S33" i="22"/>
  <c r="P33" i="22"/>
  <c r="O33" i="22"/>
  <c r="N33" i="22"/>
  <c r="K33" i="22"/>
  <c r="H33" i="22"/>
  <c r="AG32" i="22"/>
  <c r="AD32" i="22"/>
  <c r="AA32" i="22"/>
  <c r="X32" i="22"/>
  <c r="W32" i="22"/>
  <c r="V32" i="22"/>
  <c r="S32" i="22"/>
  <c r="P32" i="22"/>
  <c r="O32" i="22"/>
  <c r="N32" i="22"/>
  <c r="K32" i="22"/>
  <c r="H32" i="22"/>
  <c r="AG31" i="22"/>
  <c r="AD31" i="22"/>
  <c r="AA31" i="22"/>
  <c r="X31" i="22"/>
  <c r="W31" i="22"/>
  <c r="V31" i="22"/>
  <c r="S31" i="22"/>
  <c r="P31" i="22"/>
  <c r="O31" i="22"/>
  <c r="N31" i="22"/>
  <c r="K31" i="22"/>
  <c r="H31" i="22"/>
  <c r="AG30" i="22"/>
  <c r="AD30" i="22"/>
  <c r="AA30" i="22"/>
  <c r="X30" i="22"/>
  <c r="W30" i="22"/>
  <c r="V30" i="22"/>
  <c r="S30" i="22"/>
  <c r="P30" i="22"/>
  <c r="O30" i="22"/>
  <c r="N30" i="22"/>
  <c r="K30" i="22"/>
  <c r="H30" i="22"/>
  <c r="AG29" i="22"/>
  <c r="AD29" i="22"/>
  <c r="AA29" i="22"/>
  <c r="X29" i="22"/>
  <c r="W29" i="22"/>
  <c r="V29" i="22"/>
  <c r="S29" i="22"/>
  <c r="P29" i="22"/>
  <c r="O29" i="22"/>
  <c r="N29" i="22"/>
  <c r="K29" i="22"/>
  <c r="H29" i="22"/>
  <c r="AG28" i="22"/>
  <c r="AD28" i="22"/>
  <c r="AA28" i="22"/>
  <c r="X28" i="22"/>
  <c r="W28" i="22"/>
  <c r="V28" i="22"/>
  <c r="S28" i="22"/>
  <c r="P28" i="22"/>
  <c r="O28" i="22"/>
  <c r="N28" i="22"/>
  <c r="K28" i="22"/>
  <c r="H28" i="22"/>
  <c r="AG27" i="22"/>
  <c r="AD27" i="22"/>
  <c r="AA27" i="22"/>
  <c r="X27" i="22"/>
  <c r="W27" i="22"/>
  <c r="V27" i="22"/>
  <c r="S27" i="22"/>
  <c r="P27" i="22"/>
  <c r="O27" i="22"/>
  <c r="N27" i="22"/>
  <c r="K27" i="22"/>
  <c r="H27" i="22"/>
  <c r="AG26" i="22"/>
  <c r="AD26" i="22"/>
  <c r="AA26" i="22"/>
  <c r="X26" i="22"/>
  <c r="W26" i="22"/>
  <c r="V26" i="22"/>
  <c r="S26" i="22"/>
  <c r="P26" i="22"/>
  <c r="O26" i="22"/>
  <c r="N26" i="22"/>
  <c r="K26" i="22"/>
  <c r="H26" i="22"/>
  <c r="AG25" i="22"/>
  <c r="AD25" i="22"/>
  <c r="AA25" i="22"/>
  <c r="X25" i="22"/>
  <c r="W25" i="22"/>
  <c r="V25" i="22"/>
  <c r="S25" i="22"/>
  <c r="P25" i="22"/>
  <c r="O25" i="22"/>
  <c r="N25" i="22"/>
  <c r="K25" i="22"/>
  <c r="H25" i="22"/>
  <c r="AG24" i="22"/>
  <c r="AD24" i="22"/>
  <c r="AA24" i="22"/>
  <c r="X24" i="22"/>
  <c r="W24" i="22"/>
  <c r="V24" i="22"/>
  <c r="S24" i="22"/>
  <c r="P24" i="22"/>
  <c r="O24" i="22"/>
  <c r="N24" i="22"/>
  <c r="K24" i="22"/>
  <c r="H24" i="22"/>
  <c r="AG23" i="22"/>
  <c r="AD23" i="22"/>
  <c r="AA23" i="22"/>
  <c r="X23" i="22"/>
  <c r="W23" i="22"/>
  <c r="V23" i="22"/>
  <c r="S23" i="22"/>
  <c r="P23" i="22"/>
  <c r="O23" i="22"/>
  <c r="N23" i="22"/>
  <c r="K23" i="22"/>
  <c r="H23" i="22"/>
  <c r="AG22" i="22"/>
  <c r="AD22" i="22"/>
  <c r="AA22" i="22"/>
  <c r="X22" i="22"/>
  <c r="W22" i="22"/>
  <c r="V22" i="22"/>
  <c r="S22" i="22"/>
  <c r="P22" i="22"/>
  <c r="O22" i="22"/>
  <c r="N22" i="22"/>
  <c r="K22" i="22"/>
  <c r="H22" i="22"/>
  <c r="AG21" i="22"/>
  <c r="AD21" i="22"/>
  <c r="AA21" i="22"/>
  <c r="X21" i="22"/>
  <c r="W21" i="22"/>
  <c r="V21" i="22"/>
  <c r="S21" i="22"/>
  <c r="P21" i="22"/>
  <c r="O21" i="22"/>
  <c r="N21" i="22"/>
  <c r="K21" i="22"/>
  <c r="H21" i="22"/>
  <c r="AG20" i="22"/>
  <c r="AD20" i="22"/>
  <c r="AA20" i="22"/>
  <c r="X20" i="22"/>
  <c r="W20" i="22"/>
  <c r="V20" i="22"/>
  <c r="S20" i="22"/>
  <c r="P20" i="22"/>
  <c r="O20" i="22"/>
  <c r="N20" i="22"/>
  <c r="K20" i="22"/>
  <c r="H20" i="22"/>
  <c r="AG19" i="22"/>
  <c r="AD19" i="22"/>
  <c r="AA19" i="22"/>
  <c r="X19" i="22"/>
  <c r="W19" i="22"/>
  <c r="V19" i="22"/>
  <c r="S19" i="22"/>
  <c r="P19" i="22"/>
  <c r="O19" i="22"/>
  <c r="N19" i="22"/>
  <c r="K19" i="22"/>
  <c r="H19" i="22"/>
  <c r="AG18" i="22"/>
  <c r="AD18" i="22"/>
  <c r="AA18" i="22"/>
  <c r="X18" i="22"/>
  <c r="W18" i="22"/>
  <c r="V18" i="22"/>
  <c r="S18" i="22"/>
  <c r="P18" i="22"/>
  <c r="O18" i="22"/>
  <c r="N18" i="22"/>
  <c r="K18" i="22"/>
  <c r="H18" i="22"/>
  <c r="AG17" i="22"/>
  <c r="AD17" i="22"/>
  <c r="AA17" i="22"/>
  <c r="X17" i="22"/>
  <c r="W17" i="22"/>
  <c r="V17" i="22"/>
  <c r="S17" i="22"/>
  <c r="P17" i="22"/>
  <c r="O17" i="22"/>
  <c r="N17" i="22"/>
  <c r="K17" i="22"/>
  <c r="H17" i="22"/>
  <c r="AG16" i="22"/>
  <c r="AD16" i="22"/>
  <c r="AA16" i="22"/>
  <c r="X16" i="22"/>
  <c r="W16" i="22"/>
  <c r="V16" i="22"/>
  <c r="S16" i="22"/>
  <c r="P16" i="22"/>
  <c r="O16" i="22"/>
  <c r="N16" i="22"/>
  <c r="K16" i="22"/>
  <c r="H16" i="22"/>
  <c r="AG15" i="22"/>
  <c r="AD15" i="22"/>
  <c r="AA15" i="22"/>
  <c r="X15" i="22"/>
  <c r="W15" i="22"/>
  <c r="V15" i="22"/>
  <c r="S15" i="22"/>
  <c r="P15" i="22"/>
  <c r="O15" i="22"/>
  <c r="N15" i="22"/>
  <c r="K15" i="22"/>
  <c r="H15" i="22"/>
  <c r="AG14" i="22"/>
  <c r="AD14" i="22"/>
  <c r="AA14" i="22"/>
  <c r="X14" i="22"/>
  <c r="W14" i="22"/>
  <c r="V14" i="22"/>
  <c r="S14" i="22"/>
  <c r="P14" i="22"/>
  <c r="O14" i="22"/>
  <c r="N14" i="22"/>
  <c r="K14" i="22"/>
  <c r="H14" i="22"/>
  <c r="AG13" i="22"/>
  <c r="AD13" i="22"/>
  <c r="AA13" i="22"/>
  <c r="X13" i="22"/>
  <c r="W13" i="22"/>
  <c r="V13" i="22"/>
  <c r="S13" i="22"/>
  <c r="P13" i="22"/>
  <c r="O13" i="22"/>
  <c r="N13" i="22"/>
  <c r="K13" i="22"/>
  <c r="H13" i="22"/>
  <c r="AG12" i="22"/>
  <c r="AD12" i="22"/>
  <c r="AA12" i="22"/>
  <c r="X12" i="22"/>
  <c r="W12" i="22"/>
  <c r="V12" i="22"/>
  <c r="S12" i="22"/>
  <c r="P12" i="22"/>
  <c r="O12" i="22"/>
  <c r="N12" i="22"/>
  <c r="K12" i="22"/>
  <c r="H12" i="22"/>
  <c r="AG11" i="22"/>
  <c r="AD11" i="22"/>
  <c r="AA11" i="22"/>
  <c r="X11" i="22"/>
  <c r="W11" i="22"/>
  <c r="V11" i="22"/>
  <c r="S11" i="22"/>
  <c r="P11" i="22"/>
  <c r="O11" i="22"/>
  <c r="N11" i="22"/>
  <c r="K11" i="22"/>
  <c r="H11" i="22"/>
  <c r="AG10" i="22"/>
  <c r="AD10" i="22"/>
  <c r="AA10" i="22"/>
  <c r="X10" i="22"/>
  <c r="W10" i="22"/>
  <c r="V10" i="22"/>
  <c r="S10" i="22"/>
  <c r="P10" i="22"/>
  <c r="O10" i="22"/>
  <c r="N10" i="22"/>
  <c r="K10" i="22"/>
  <c r="H10" i="22"/>
  <c r="AG9" i="22"/>
  <c r="AD9" i="22"/>
  <c r="AA9" i="22"/>
  <c r="X9" i="22"/>
  <c r="W9" i="22"/>
  <c r="V9" i="22"/>
  <c r="S9" i="22"/>
  <c r="P9" i="22"/>
  <c r="O9" i="22"/>
  <c r="N9" i="22"/>
  <c r="K9" i="22"/>
  <c r="H9" i="22"/>
  <c r="AG8" i="22"/>
  <c r="AD8" i="22"/>
  <c r="AA8" i="22"/>
  <c r="X8" i="22"/>
  <c r="W8" i="22"/>
  <c r="V8" i="22"/>
  <c r="S8" i="22"/>
  <c r="P8" i="22"/>
  <c r="O8" i="22"/>
  <c r="N8" i="22"/>
  <c r="K8" i="22"/>
  <c r="H8" i="22"/>
  <c r="AG7" i="22"/>
  <c r="AD7" i="22"/>
  <c r="AA7" i="22"/>
  <c r="X7" i="22"/>
  <c r="W7" i="22"/>
  <c r="V7" i="22"/>
  <c r="S7" i="22"/>
  <c r="P7" i="22"/>
  <c r="O7" i="22"/>
  <c r="N7" i="22"/>
  <c r="K7" i="22"/>
  <c r="H7" i="22"/>
  <c r="AG40" i="21"/>
  <c r="AD40" i="21"/>
  <c r="AA40" i="21"/>
  <c r="X40" i="21"/>
  <c r="W40" i="21"/>
  <c r="V40" i="21"/>
  <c r="S40" i="21"/>
  <c r="P40" i="21"/>
  <c r="O40" i="21"/>
  <c r="N40" i="21"/>
  <c r="K40" i="21"/>
  <c r="H40" i="21"/>
  <c r="AG39" i="21"/>
  <c r="AD39" i="21"/>
  <c r="AA39" i="21"/>
  <c r="X39" i="21"/>
  <c r="W39" i="21"/>
  <c r="V39" i="21"/>
  <c r="S39" i="21"/>
  <c r="P39" i="21"/>
  <c r="O39" i="21"/>
  <c r="N39" i="21"/>
  <c r="K39" i="21"/>
  <c r="H39" i="21"/>
  <c r="AG38" i="21"/>
  <c r="AD38" i="21"/>
  <c r="AA38" i="21"/>
  <c r="X38" i="21"/>
  <c r="W38" i="21"/>
  <c r="V38" i="21"/>
  <c r="S38" i="21"/>
  <c r="P38" i="21"/>
  <c r="O38" i="21"/>
  <c r="N38" i="21"/>
  <c r="K38" i="21"/>
  <c r="H38" i="21"/>
  <c r="AG37" i="21"/>
  <c r="AD37" i="21"/>
  <c r="AA37" i="21"/>
  <c r="X37" i="21"/>
  <c r="W37" i="21"/>
  <c r="V37" i="21"/>
  <c r="S37" i="21"/>
  <c r="P37" i="21"/>
  <c r="O37" i="21"/>
  <c r="N37" i="21"/>
  <c r="K37" i="21"/>
  <c r="H37" i="21"/>
  <c r="AG36" i="21"/>
  <c r="AD36" i="21"/>
  <c r="AA36" i="21"/>
  <c r="X36" i="21"/>
  <c r="W36" i="21"/>
  <c r="V36" i="21"/>
  <c r="S36" i="21"/>
  <c r="P36" i="21"/>
  <c r="O36" i="21"/>
  <c r="N36" i="21"/>
  <c r="K36" i="21"/>
  <c r="H36" i="21"/>
  <c r="AG35" i="21"/>
  <c r="AD35" i="21"/>
  <c r="AA35" i="21"/>
  <c r="X35" i="21"/>
  <c r="W35" i="21"/>
  <c r="V35" i="21"/>
  <c r="S35" i="21"/>
  <c r="P35" i="21"/>
  <c r="O35" i="21"/>
  <c r="N35" i="21"/>
  <c r="K35" i="21"/>
  <c r="H35" i="21"/>
  <c r="AG34" i="21"/>
  <c r="AD34" i="21"/>
  <c r="AA34" i="21"/>
  <c r="X34" i="21"/>
  <c r="W34" i="21"/>
  <c r="V34" i="21"/>
  <c r="S34" i="21"/>
  <c r="P34" i="21"/>
  <c r="O34" i="21"/>
  <c r="N34" i="21"/>
  <c r="K34" i="21"/>
  <c r="H34" i="21"/>
  <c r="AG33" i="21"/>
  <c r="AD33" i="21"/>
  <c r="AA33" i="21"/>
  <c r="X33" i="21"/>
  <c r="W33" i="21"/>
  <c r="V33" i="21"/>
  <c r="S33" i="21"/>
  <c r="P33" i="21"/>
  <c r="O33" i="21"/>
  <c r="N33" i="21"/>
  <c r="K33" i="21"/>
  <c r="H33" i="21"/>
  <c r="AG32" i="21"/>
  <c r="AD32" i="21"/>
  <c r="AA32" i="21"/>
  <c r="X32" i="21"/>
  <c r="W32" i="21"/>
  <c r="V32" i="21"/>
  <c r="S32" i="21"/>
  <c r="P32" i="21"/>
  <c r="O32" i="21"/>
  <c r="N32" i="21"/>
  <c r="K32" i="21"/>
  <c r="H32" i="21"/>
  <c r="AG31" i="21"/>
  <c r="AD31" i="21"/>
  <c r="AA31" i="21"/>
  <c r="X31" i="21"/>
  <c r="W31" i="21"/>
  <c r="V31" i="21"/>
  <c r="S31" i="21"/>
  <c r="P31" i="21"/>
  <c r="O31" i="21"/>
  <c r="N31" i="21"/>
  <c r="K31" i="21"/>
  <c r="H31" i="21"/>
  <c r="AG30" i="21"/>
  <c r="AD30" i="21"/>
  <c r="AA30" i="21"/>
  <c r="X30" i="21"/>
  <c r="W30" i="21"/>
  <c r="V30" i="21"/>
  <c r="S30" i="21"/>
  <c r="P30" i="21"/>
  <c r="O30" i="21"/>
  <c r="N30" i="21"/>
  <c r="K30" i="21"/>
  <c r="H30" i="21"/>
  <c r="AG29" i="21"/>
  <c r="AD29" i="21"/>
  <c r="AA29" i="21"/>
  <c r="X29" i="21"/>
  <c r="W29" i="21"/>
  <c r="V29" i="21"/>
  <c r="S29" i="21"/>
  <c r="P29" i="21"/>
  <c r="O29" i="21"/>
  <c r="N29" i="21"/>
  <c r="K29" i="21"/>
  <c r="H29" i="21"/>
  <c r="AG28" i="21"/>
  <c r="AD28" i="21"/>
  <c r="AA28" i="21"/>
  <c r="X28" i="21"/>
  <c r="W28" i="21"/>
  <c r="V28" i="21"/>
  <c r="S28" i="21"/>
  <c r="P28" i="21"/>
  <c r="O28" i="21"/>
  <c r="N28" i="21"/>
  <c r="K28" i="21"/>
  <c r="H28" i="21"/>
  <c r="AG27" i="21"/>
  <c r="AD27" i="21"/>
  <c r="AA27" i="21"/>
  <c r="X27" i="21"/>
  <c r="W27" i="21"/>
  <c r="V27" i="21"/>
  <c r="S27" i="21"/>
  <c r="P27" i="21"/>
  <c r="O27" i="21"/>
  <c r="N27" i="21"/>
  <c r="K27" i="21"/>
  <c r="H27" i="21"/>
  <c r="AG26" i="21"/>
  <c r="AD26" i="21"/>
  <c r="AA26" i="21"/>
  <c r="X26" i="21"/>
  <c r="W26" i="21"/>
  <c r="V26" i="21"/>
  <c r="S26" i="21"/>
  <c r="P26" i="21"/>
  <c r="O26" i="21"/>
  <c r="N26" i="21"/>
  <c r="K26" i="21"/>
  <c r="H26" i="21"/>
  <c r="AG25" i="21"/>
  <c r="AD25" i="21"/>
  <c r="AA25" i="21"/>
  <c r="X25" i="21"/>
  <c r="W25" i="21"/>
  <c r="V25" i="21"/>
  <c r="S25" i="21"/>
  <c r="P25" i="21"/>
  <c r="O25" i="21"/>
  <c r="N25" i="21"/>
  <c r="K25" i="21"/>
  <c r="H25" i="21"/>
  <c r="AG24" i="21"/>
  <c r="AD24" i="21"/>
  <c r="AA24" i="21"/>
  <c r="X24" i="21"/>
  <c r="W24" i="21"/>
  <c r="V24" i="21"/>
  <c r="S24" i="21"/>
  <c r="P24" i="21"/>
  <c r="O24" i="21"/>
  <c r="N24" i="21"/>
  <c r="K24" i="21"/>
  <c r="H24" i="21"/>
  <c r="AG23" i="21"/>
  <c r="AD23" i="21"/>
  <c r="AA23" i="21"/>
  <c r="X23" i="21"/>
  <c r="W23" i="21"/>
  <c r="V23" i="21"/>
  <c r="S23" i="21"/>
  <c r="P23" i="21"/>
  <c r="O23" i="21"/>
  <c r="N23" i="21"/>
  <c r="K23" i="21"/>
  <c r="H23" i="21"/>
  <c r="AG22" i="21"/>
  <c r="AD22" i="21"/>
  <c r="AA22" i="21"/>
  <c r="X22" i="21"/>
  <c r="W22" i="21"/>
  <c r="V22" i="21"/>
  <c r="S22" i="21"/>
  <c r="P22" i="21"/>
  <c r="O22" i="21"/>
  <c r="N22" i="21"/>
  <c r="K22" i="21"/>
  <c r="H22" i="21"/>
  <c r="AG21" i="21"/>
  <c r="AD21" i="21"/>
  <c r="AA21" i="21"/>
  <c r="X21" i="21"/>
  <c r="W21" i="21"/>
  <c r="V21" i="21"/>
  <c r="S21" i="21"/>
  <c r="P21" i="21"/>
  <c r="O21" i="21"/>
  <c r="N21" i="21"/>
  <c r="K21" i="21"/>
  <c r="H21" i="21"/>
  <c r="AG20" i="21"/>
  <c r="AD20" i="21"/>
  <c r="AA20" i="21"/>
  <c r="X20" i="21"/>
  <c r="W20" i="21"/>
  <c r="V20" i="21"/>
  <c r="S20" i="21"/>
  <c r="P20" i="21"/>
  <c r="O20" i="21"/>
  <c r="N20" i="21"/>
  <c r="K20" i="21"/>
  <c r="H20" i="21"/>
  <c r="AG19" i="21"/>
  <c r="AD19" i="21"/>
  <c r="AA19" i="21"/>
  <c r="X19" i="21"/>
  <c r="W19" i="21"/>
  <c r="V19" i="21"/>
  <c r="S19" i="21"/>
  <c r="P19" i="21"/>
  <c r="O19" i="21"/>
  <c r="N19" i="21"/>
  <c r="K19" i="21"/>
  <c r="H19" i="21"/>
  <c r="AG18" i="21"/>
  <c r="AD18" i="21"/>
  <c r="AA18" i="21"/>
  <c r="X18" i="21"/>
  <c r="W18" i="21"/>
  <c r="V18" i="21"/>
  <c r="S18" i="21"/>
  <c r="P18" i="21"/>
  <c r="O18" i="21"/>
  <c r="N18" i="21"/>
  <c r="K18" i="21"/>
  <c r="H18" i="21"/>
  <c r="AG17" i="21"/>
  <c r="AD17" i="21"/>
  <c r="AA17" i="21"/>
  <c r="X17" i="21"/>
  <c r="W17" i="21"/>
  <c r="V17" i="21"/>
  <c r="S17" i="21"/>
  <c r="P17" i="21"/>
  <c r="O17" i="21"/>
  <c r="N17" i="21"/>
  <c r="K17" i="21"/>
  <c r="H17" i="21"/>
  <c r="AG16" i="21"/>
  <c r="AD16" i="21"/>
  <c r="AA16" i="21"/>
  <c r="X16" i="21"/>
  <c r="W16" i="21"/>
  <c r="V16" i="21"/>
  <c r="S16" i="21"/>
  <c r="P16" i="21"/>
  <c r="O16" i="21"/>
  <c r="N16" i="21"/>
  <c r="K16" i="21"/>
  <c r="H16" i="21"/>
  <c r="AG15" i="21"/>
  <c r="AD15" i="21"/>
  <c r="AA15" i="21"/>
  <c r="X15" i="21"/>
  <c r="W15" i="21"/>
  <c r="V15" i="21"/>
  <c r="S15" i="21"/>
  <c r="P15" i="21"/>
  <c r="O15" i="21"/>
  <c r="N15" i="21"/>
  <c r="K15" i="21"/>
  <c r="H15" i="21"/>
  <c r="AG14" i="21"/>
  <c r="AD14" i="21"/>
  <c r="AA14" i="21"/>
  <c r="X14" i="21"/>
  <c r="W14" i="21"/>
  <c r="V14" i="21"/>
  <c r="S14" i="21"/>
  <c r="P14" i="21"/>
  <c r="O14" i="21"/>
  <c r="N14" i="21"/>
  <c r="K14" i="21"/>
  <c r="H14" i="21"/>
  <c r="AG13" i="21"/>
  <c r="AD13" i="21"/>
  <c r="AA13" i="21"/>
  <c r="X13" i="21"/>
  <c r="W13" i="21"/>
  <c r="V13" i="21"/>
  <c r="S13" i="21"/>
  <c r="P13" i="21"/>
  <c r="O13" i="21"/>
  <c r="N13" i="21"/>
  <c r="K13" i="21"/>
  <c r="H13" i="21"/>
  <c r="AG12" i="21"/>
  <c r="AD12" i="21"/>
  <c r="AA12" i="21"/>
  <c r="X12" i="21"/>
  <c r="W12" i="21"/>
  <c r="V12" i="21"/>
  <c r="S12" i="21"/>
  <c r="P12" i="21"/>
  <c r="O12" i="21"/>
  <c r="N12" i="21"/>
  <c r="K12" i="21"/>
  <c r="H12" i="21"/>
  <c r="AG11" i="21"/>
  <c r="AD11" i="21"/>
  <c r="AA11" i="21"/>
  <c r="X11" i="21"/>
  <c r="W11" i="21"/>
  <c r="V11" i="21"/>
  <c r="S11" i="21"/>
  <c r="P11" i="21"/>
  <c r="O11" i="21"/>
  <c r="N11" i="21"/>
  <c r="K11" i="21"/>
  <c r="H11" i="21"/>
  <c r="AG10" i="21"/>
  <c r="AD10" i="21"/>
  <c r="AA10" i="21"/>
  <c r="X10" i="21"/>
  <c r="W10" i="21"/>
  <c r="V10" i="21"/>
  <c r="S10" i="21"/>
  <c r="P10" i="21"/>
  <c r="O10" i="21"/>
  <c r="N10" i="21"/>
  <c r="K10" i="21"/>
  <c r="H10" i="21"/>
  <c r="AG9" i="21"/>
  <c r="AD9" i="21"/>
  <c r="AA9" i="21"/>
  <c r="X9" i="21"/>
  <c r="W9" i="21"/>
  <c r="V9" i="21"/>
  <c r="S9" i="21"/>
  <c r="P9" i="21"/>
  <c r="O9" i="21"/>
  <c r="N9" i="21"/>
  <c r="K9" i="21"/>
  <c r="H9" i="21"/>
  <c r="AG8" i="21"/>
  <c r="AD8" i="21"/>
  <c r="AA8" i="21"/>
  <c r="X8" i="21"/>
  <c r="W8" i="21"/>
  <c r="V8" i="21"/>
  <c r="S8" i="21"/>
  <c r="P8" i="21"/>
  <c r="O8" i="21"/>
  <c r="N8" i="21"/>
  <c r="K8" i="21"/>
  <c r="H8" i="21"/>
  <c r="AG7" i="21"/>
  <c r="AD7" i="21"/>
  <c r="AA7" i="21"/>
  <c r="X7" i="21"/>
  <c r="W7" i="21"/>
  <c r="V7" i="21"/>
  <c r="S7" i="21"/>
  <c r="P7" i="21"/>
  <c r="O7" i="21"/>
  <c r="N7" i="21"/>
  <c r="K7" i="21"/>
  <c r="H7" i="21"/>
  <c r="AG40" i="20"/>
  <c r="AD40" i="20"/>
  <c r="AA40" i="20"/>
  <c r="X40" i="20"/>
  <c r="W40" i="20"/>
  <c r="V40" i="20"/>
  <c r="S40" i="20"/>
  <c r="P40" i="20"/>
  <c r="O40" i="20"/>
  <c r="N40" i="20"/>
  <c r="K40" i="20"/>
  <c r="H40" i="20"/>
  <c r="AG39" i="20"/>
  <c r="AD39" i="20"/>
  <c r="AA39" i="20"/>
  <c r="X39" i="20"/>
  <c r="W39" i="20"/>
  <c r="V39" i="20"/>
  <c r="S39" i="20"/>
  <c r="P39" i="20"/>
  <c r="O39" i="20"/>
  <c r="N39" i="20"/>
  <c r="K39" i="20"/>
  <c r="H39" i="20"/>
  <c r="AG38" i="20"/>
  <c r="AD38" i="20"/>
  <c r="AA38" i="20"/>
  <c r="X38" i="20"/>
  <c r="W38" i="20"/>
  <c r="V38" i="20"/>
  <c r="S38" i="20"/>
  <c r="P38" i="20"/>
  <c r="O38" i="20"/>
  <c r="N38" i="20"/>
  <c r="K38" i="20"/>
  <c r="H38" i="20"/>
  <c r="AG37" i="20"/>
  <c r="AD37" i="20"/>
  <c r="AA37" i="20"/>
  <c r="X37" i="20"/>
  <c r="W37" i="20"/>
  <c r="V37" i="20"/>
  <c r="S37" i="20"/>
  <c r="P37" i="20"/>
  <c r="O37" i="20"/>
  <c r="N37" i="20"/>
  <c r="K37" i="20"/>
  <c r="H37" i="20"/>
  <c r="AG36" i="20"/>
  <c r="AD36" i="20"/>
  <c r="AA36" i="20"/>
  <c r="X36" i="20"/>
  <c r="W36" i="20"/>
  <c r="V36" i="20"/>
  <c r="S36" i="20"/>
  <c r="P36" i="20"/>
  <c r="O36" i="20"/>
  <c r="N36" i="20"/>
  <c r="K36" i="20"/>
  <c r="H36" i="20"/>
  <c r="AG35" i="20"/>
  <c r="AD35" i="20"/>
  <c r="AA35" i="20"/>
  <c r="X35" i="20"/>
  <c r="W35" i="20"/>
  <c r="V35" i="20"/>
  <c r="S35" i="20"/>
  <c r="P35" i="20"/>
  <c r="O35" i="20"/>
  <c r="N35" i="20"/>
  <c r="K35" i="20"/>
  <c r="H35" i="20"/>
  <c r="AG34" i="20"/>
  <c r="AD34" i="20"/>
  <c r="AA34" i="20"/>
  <c r="X34" i="20"/>
  <c r="W34" i="20"/>
  <c r="V34" i="20"/>
  <c r="S34" i="20"/>
  <c r="P34" i="20"/>
  <c r="O34" i="20"/>
  <c r="N34" i="20"/>
  <c r="K34" i="20"/>
  <c r="H34" i="20"/>
  <c r="AG33" i="20"/>
  <c r="AD33" i="20"/>
  <c r="AA33" i="20"/>
  <c r="X33" i="20"/>
  <c r="W33" i="20"/>
  <c r="V33" i="20"/>
  <c r="S33" i="20"/>
  <c r="P33" i="20"/>
  <c r="O33" i="20"/>
  <c r="N33" i="20"/>
  <c r="K33" i="20"/>
  <c r="H33" i="20"/>
  <c r="AG32" i="20"/>
  <c r="AD32" i="20"/>
  <c r="AA32" i="20"/>
  <c r="X32" i="20"/>
  <c r="W32" i="20"/>
  <c r="V32" i="20"/>
  <c r="S32" i="20"/>
  <c r="P32" i="20"/>
  <c r="O32" i="20"/>
  <c r="N32" i="20"/>
  <c r="K32" i="20"/>
  <c r="H32" i="20"/>
  <c r="AG31" i="20"/>
  <c r="AD31" i="20"/>
  <c r="AA31" i="20"/>
  <c r="X31" i="20"/>
  <c r="W31" i="20"/>
  <c r="V31" i="20"/>
  <c r="S31" i="20"/>
  <c r="P31" i="20"/>
  <c r="O31" i="20"/>
  <c r="N31" i="20"/>
  <c r="K31" i="20"/>
  <c r="H31" i="20"/>
  <c r="AG30" i="20"/>
  <c r="AD30" i="20"/>
  <c r="AA30" i="20"/>
  <c r="X30" i="20"/>
  <c r="W30" i="20"/>
  <c r="V30" i="20"/>
  <c r="S30" i="20"/>
  <c r="P30" i="20"/>
  <c r="O30" i="20"/>
  <c r="N30" i="20"/>
  <c r="K30" i="20"/>
  <c r="H30" i="20"/>
  <c r="AG29" i="20"/>
  <c r="AD29" i="20"/>
  <c r="AA29" i="20"/>
  <c r="X29" i="20"/>
  <c r="W29" i="20"/>
  <c r="V29" i="20"/>
  <c r="S29" i="20"/>
  <c r="P29" i="20"/>
  <c r="O29" i="20"/>
  <c r="N29" i="20"/>
  <c r="K29" i="20"/>
  <c r="H29" i="20"/>
  <c r="AG28" i="20"/>
  <c r="AD28" i="20"/>
  <c r="AA28" i="20"/>
  <c r="X28" i="20"/>
  <c r="W28" i="20"/>
  <c r="V28" i="20"/>
  <c r="S28" i="20"/>
  <c r="P28" i="20"/>
  <c r="O28" i="20"/>
  <c r="N28" i="20"/>
  <c r="K28" i="20"/>
  <c r="H28" i="20"/>
  <c r="AG27" i="20"/>
  <c r="AD27" i="20"/>
  <c r="AA27" i="20"/>
  <c r="X27" i="20"/>
  <c r="W27" i="20"/>
  <c r="V27" i="20"/>
  <c r="S27" i="20"/>
  <c r="P27" i="20"/>
  <c r="O27" i="20"/>
  <c r="N27" i="20"/>
  <c r="K27" i="20"/>
  <c r="H27" i="20"/>
  <c r="AG26" i="20"/>
  <c r="AD26" i="20"/>
  <c r="AA26" i="20"/>
  <c r="X26" i="20"/>
  <c r="W26" i="20"/>
  <c r="V26" i="20"/>
  <c r="S26" i="20"/>
  <c r="P26" i="20"/>
  <c r="O26" i="20"/>
  <c r="N26" i="20"/>
  <c r="K26" i="20"/>
  <c r="H26" i="20"/>
  <c r="AG25" i="20"/>
  <c r="AD25" i="20"/>
  <c r="AA25" i="20"/>
  <c r="X25" i="20"/>
  <c r="W25" i="20"/>
  <c r="V25" i="20"/>
  <c r="S25" i="20"/>
  <c r="P25" i="20"/>
  <c r="O25" i="20"/>
  <c r="N25" i="20"/>
  <c r="K25" i="20"/>
  <c r="H25" i="20"/>
  <c r="AG24" i="20"/>
  <c r="AD24" i="20"/>
  <c r="AA24" i="20"/>
  <c r="X24" i="20"/>
  <c r="W24" i="20"/>
  <c r="V24" i="20"/>
  <c r="S24" i="20"/>
  <c r="P24" i="20"/>
  <c r="O24" i="20"/>
  <c r="N24" i="20"/>
  <c r="K24" i="20"/>
  <c r="H24" i="20"/>
  <c r="AG23" i="20"/>
  <c r="AD23" i="20"/>
  <c r="AA23" i="20"/>
  <c r="X23" i="20"/>
  <c r="W23" i="20"/>
  <c r="V23" i="20"/>
  <c r="S23" i="20"/>
  <c r="P23" i="20"/>
  <c r="O23" i="20"/>
  <c r="N23" i="20"/>
  <c r="K23" i="20"/>
  <c r="H23" i="20"/>
  <c r="AG22" i="20"/>
  <c r="AD22" i="20"/>
  <c r="AA22" i="20"/>
  <c r="X22" i="20"/>
  <c r="W22" i="20"/>
  <c r="V22" i="20"/>
  <c r="S22" i="20"/>
  <c r="P22" i="20"/>
  <c r="O22" i="20"/>
  <c r="N22" i="20"/>
  <c r="K22" i="20"/>
  <c r="H22" i="20"/>
  <c r="AG21" i="20"/>
  <c r="AD21" i="20"/>
  <c r="AA21" i="20"/>
  <c r="X21" i="20"/>
  <c r="W21" i="20"/>
  <c r="V21" i="20"/>
  <c r="S21" i="20"/>
  <c r="P21" i="20"/>
  <c r="O21" i="20"/>
  <c r="N21" i="20"/>
  <c r="K21" i="20"/>
  <c r="H21" i="20"/>
  <c r="AG20" i="20"/>
  <c r="AD20" i="20"/>
  <c r="AA20" i="20"/>
  <c r="X20" i="20"/>
  <c r="W20" i="20"/>
  <c r="V20" i="20"/>
  <c r="S20" i="20"/>
  <c r="P20" i="20"/>
  <c r="O20" i="20"/>
  <c r="N20" i="20"/>
  <c r="K20" i="20"/>
  <c r="H20" i="20"/>
  <c r="AG19" i="20"/>
  <c r="AD19" i="20"/>
  <c r="AA19" i="20"/>
  <c r="X19" i="20"/>
  <c r="W19" i="20"/>
  <c r="V19" i="20"/>
  <c r="S19" i="20"/>
  <c r="P19" i="20"/>
  <c r="O19" i="20"/>
  <c r="N19" i="20"/>
  <c r="K19" i="20"/>
  <c r="H19" i="20"/>
  <c r="AG18" i="20"/>
  <c r="AD18" i="20"/>
  <c r="AA18" i="20"/>
  <c r="X18" i="20"/>
  <c r="W18" i="20"/>
  <c r="V18" i="20"/>
  <c r="S18" i="20"/>
  <c r="P18" i="20"/>
  <c r="O18" i="20"/>
  <c r="N18" i="20"/>
  <c r="K18" i="20"/>
  <c r="H18" i="20"/>
  <c r="AG17" i="20"/>
  <c r="AD17" i="20"/>
  <c r="AA17" i="20"/>
  <c r="X17" i="20"/>
  <c r="W17" i="20"/>
  <c r="V17" i="20"/>
  <c r="S17" i="20"/>
  <c r="P17" i="20"/>
  <c r="O17" i="20"/>
  <c r="N17" i="20"/>
  <c r="K17" i="20"/>
  <c r="H17" i="20"/>
  <c r="AG16" i="20"/>
  <c r="AD16" i="20"/>
  <c r="AA16" i="20"/>
  <c r="X16" i="20"/>
  <c r="W16" i="20"/>
  <c r="V16" i="20"/>
  <c r="S16" i="20"/>
  <c r="P16" i="20"/>
  <c r="O16" i="20"/>
  <c r="N16" i="20"/>
  <c r="K16" i="20"/>
  <c r="H16" i="20"/>
  <c r="AG15" i="20"/>
  <c r="AD15" i="20"/>
  <c r="AA15" i="20"/>
  <c r="X15" i="20"/>
  <c r="W15" i="20"/>
  <c r="V15" i="20"/>
  <c r="S15" i="20"/>
  <c r="P15" i="20"/>
  <c r="O15" i="20"/>
  <c r="N15" i="20"/>
  <c r="K15" i="20"/>
  <c r="H15" i="20"/>
  <c r="AG14" i="20"/>
  <c r="AD14" i="20"/>
  <c r="AA14" i="20"/>
  <c r="X14" i="20"/>
  <c r="W14" i="20"/>
  <c r="V14" i="20"/>
  <c r="S14" i="20"/>
  <c r="P14" i="20"/>
  <c r="O14" i="20"/>
  <c r="N14" i="20"/>
  <c r="K14" i="20"/>
  <c r="H14" i="20"/>
  <c r="AG13" i="20"/>
  <c r="AD13" i="20"/>
  <c r="AA13" i="20"/>
  <c r="X13" i="20"/>
  <c r="W13" i="20"/>
  <c r="V13" i="20"/>
  <c r="S13" i="20"/>
  <c r="P13" i="20"/>
  <c r="O13" i="20"/>
  <c r="N13" i="20"/>
  <c r="K13" i="20"/>
  <c r="H13" i="20"/>
  <c r="AG12" i="20"/>
  <c r="AD12" i="20"/>
  <c r="AA12" i="20"/>
  <c r="X12" i="20"/>
  <c r="W12" i="20"/>
  <c r="V12" i="20"/>
  <c r="S12" i="20"/>
  <c r="P12" i="20"/>
  <c r="O12" i="20"/>
  <c r="N12" i="20"/>
  <c r="K12" i="20"/>
  <c r="H12" i="20"/>
  <c r="AG11" i="20"/>
  <c r="AD11" i="20"/>
  <c r="AA11" i="20"/>
  <c r="X11" i="20"/>
  <c r="W11" i="20"/>
  <c r="V11" i="20"/>
  <c r="S11" i="20"/>
  <c r="P11" i="20"/>
  <c r="O11" i="20"/>
  <c r="N11" i="20"/>
  <c r="K11" i="20"/>
  <c r="H11" i="20"/>
  <c r="AG10" i="20"/>
  <c r="AD10" i="20"/>
  <c r="AA10" i="20"/>
  <c r="X10" i="20"/>
  <c r="W10" i="20"/>
  <c r="V10" i="20"/>
  <c r="S10" i="20"/>
  <c r="P10" i="20"/>
  <c r="O10" i="20"/>
  <c r="N10" i="20"/>
  <c r="K10" i="20"/>
  <c r="H10" i="20"/>
  <c r="AG9" i="20"/>
  <c r="AD9" i="20"/>
  <c r="AA9" i="20"/>
  <c r="X9" i="20"/>
  <c r="W9" i="20"/>
  <c r="V9" i="20"/>
  <c r="S9" i="20"/>
  <c r="P9" i="20"/>
  <c r="O9" i="20"/>
  <c r="N9" i="20"/>
  <c r="K9" i="20"/>
  <c r="H9" i="20"/>
  <c r="AG8" i="20"/>
  <c r="AD8" i="20"/>
  <c r="AA8" i="20"/>
  <c r="X8" i="20"/>
  <c r="W8" i="20"/>
  <c r="V8" i="20"/>
  <c r="S8" i="20"/>
  <c r="P8" i="20"/>
  <c r="O8" i="20"/>
  <c r="N8" i="20"/>
  <c r="K8" i="20"/>
  <c r="H8" i="20"/>
  <c r="AG7" i="20"/>
  <c r="AD7" i="20"/>
  <c r="AA7" i="20"/>
  <c r="X7" i="20"/>
  <c r="W7" i="20"/>
  <c r="V7" i="20"/>
  <c r="S7" i="20"/>
  <c r="P7" i="20"/>
  <c r="O7" i="20"/>
  <c r="N7" i="20"/>
  <c r="K7" i="20"/>
  <c r="H7" i="20"/>
  <c r="AG40" i="19"/>
  <c r="AD40" i="19"/>
  <c r="AA40" i="19"/>
  <c r="X40" i="19"/>
  <c r="W40" i="19"/>
  <c r="V40" i="19"/>
  <c r="S40" i="19"/>
  <c r="P40" i="19"/>
  <c r="O40" i="19"/>
  <c r="N40" i="19"/>
  <c r="K40" i="19"/>
  <c r="H40" i="19"/>
  <c r="AG39" i="19"/>
  <c r="AD39" i="19"/>
  <c r="AA39" i="19"/>
  <c r="X39" i="19"/>
  <c r="W39" i="19"/>
  <c r="V39" i="19"/>
  <c r="S39" i="19"/>
  <c r="P39" i="19"/>
  <c r="O39" i="19"/>
  <c r="N39" i="19"/>
  <c r="K39" i="19"/>
  <c r="H39" i="19"/>
  <c r="AG38" i="19"/>
  <c r="AD38" i="19"/>
  <c r="AA38" i="19"/>
  <c r="X38" i="19"/>
  <c r="W38" i="19"/>
  <c r="V38" i="19"/>
  <c r="S38" i="19"/>
  <c r="P38" i="19"/>
  <c r="O38" i="19"/>
  <c r="N38" i="19"/>
  <c r="K38" i="19"/>
  <c r="H38" i="19"/>
  <c r="AG37" i="19"/>
  <c r="AD37" i="19"/>
  <c r="AA37" i="19"/>
  <c r="X37" i="19"/>
  <c r="W37" i="19"/>
  <c r="V37" i="19"/>
  <c r="S37" i="19"/>
  <c r="P37" i="19"/>
  <c r="O37" i="19"/>
  <c r="N37" i="19"/>
  <c r="K37" i="19"/>
  <c r="H37" i="19"/>
  <c r="AG36" i="19"/>
  <c r="AD36" i="19"/>
  <c r="AA36" i="19"/>
  <c r="X36" i="19"/>
  <c r="W36" i="19"/>
  <c r="V36" i="19"/>
  <c r="S36" i="19"/>
  <c r="P36" i="19"/>
  <c r="O36" i="19"/>
  <c r="N36" i="19"/>
  <c r="K36" i="19"/>
  <c r="H36" i="19"/>
  <c r="AG35" i="19"/>
  <c r="AD35" i="19"/>
  <c r="AA35" i="19"/>
  <c r="X35" i="19"/>
  <c r="W35" i="19"/>
  <c r="V35" i="19"/>
  <c r="S35" i="19"/>
  <c r="P35" i="19"/>
  <c r="O35" i="19"/>
  <c r="N35" i="19"/>
  <c r="K35" i="19"/>
  <c r="H35" i="19"/>
  <c r="AG34" i="19"/>
  <c r="AD34" i="19"/>
  <c r="AA34" i="19"/>
  <c r="X34" i="19"/>
  <c r="W34" i="19"/>
  <c r="V34" i="19"/>
  <c r="S34" i="19"/>
  <c r="P34" i="19"/>
  <c r="O34" i="19"/>
  <c r="N34" i="19"/>
  <c r="K34" i="19"/>
  <c r="H34" i="19"/>
  <c r="AG33" i="19"/>
  <c r="AD33" i="19"/>
  <c r="AA33" i="19"/>
  <c r="X33" i="19"/>
  <c r="W33" i="19"/>
  <c r="V33" i="19"/>
  <c r="S33" i="19"/>
  <c r="P33" i="19"/>
  <c r="O33" i="19"/>
  <c r="N33" i="19"/>
  <c r="K33" i="19"/>
  <c r="H33" i="19"/>
  <c r="AG32" i="19"/>
  <c r="AD32" i="19"/>
  <c r="AA32" i="19"/>
  <c r="X32" i="19"/>
  <c r="W32" i="19"/>
  <c r="V32" i="19"/>
  <c r="S32" i="19"/>
  <c r="P32" i="19"/>
  <c r="O32" i="19"/>
  <c r="N32" i="19"/>
  <c r="K32" i="19"/>
  <c r="H32" i="19"/>
  <c r="AG31" i="19"/>
  <c r="AD31" i="19"/>
  <c r="AA31" i="19"/>
  <c r="X31" i="19"/>
  <c r="W31" i="19"/>
  <c r="V31" i="19"/>
  <c r="S31" i="19"/>
  <c r="P31" i="19"/>
  <c r="O31" i="19"/>
  <c r="N31" i="19"/>
  <c r="K31" i="19"/>
  <c r="H31" i="19"/>
  <c r="AG30" i="19"/>
  <c r="AD30" i="19"/>
  <c r="AA30" i="19"/>
  <c r="X30" i="19"/>
  <c r="W30" i="19"/>
  <c r="V30" i="19"/>
  <c r="S30" i="19"/>
  <c r="P30" i="19"/>
  <c r="O30" i="19"/>
  <c r="N30" i="19"/>
  <c r="K30" i="19"/>
  <c r="H30" i="19"/>
  <c r="AG29" i="19"/>
  <c r="AD29" i="19"/>
  <c r="AA29" i="19"/>
  <c r="X29" i="19"/>
  <c r="W29" i="19"/>
  <c r="V29" i="19"/>
  <c r="S29" i="19"/>
  <c r="P29" i="19"/>
  <c r="O29" i="19"/>
  <c r="N29" i="19"/>
  <c r="K29" i="19"/>
  <c r="H29" i="19"/>
  <c r="AG28" i="19"/>
  <c r="AD28" i="19"/>
  <c r="AA28" i="19"/>
  <c r="X28" i="19"/>
  <c r="W28" i="19"/>
  <c r="V28" i="19"/>
  <c r="S28" i="19"/>
  <c r="P28" i="19"/>
  <c r="O28" i="19"/>
  <c r="N28" i="19"/>
  <c r="K28" i="19"/>
  <c r="H28" i="19"/>
  <c r="AG27" i="19"/>
  <c r="AD27" i="19"/>
  <c r="AA27" i="19"/>
  <c r="X27" i="19"/>
  <c r="W27" i="19"/>
  <c r="V27" i="19"/>
  <c r="S27" i="19"/>
  <c r="P27" i="19"/>
  <c r="O27" i="19"/>
  <c r="N27" i="19"/>
  <c r="K27" i="19"/>
  <c r="H27" i="19"/>
  <c r="AG26" i="19"/>
  <c r="AD26" i="19"/>
  <c r="AA26" i="19"/>
  <c r="X26" i="19"/>
  <c r="W26" i="19"/>
  <c r="V26" i="19"/>
  <c r="S26" i="19"/>
  <c r="P26" i="19"/>
  <c r="O26" i="19"/>
  <c r="N26" i="19"/>
  <c r="K26" i="19"/>
  <c r="H26" i="19"/>
  <c r="AG25" i="19"/>
  <c r="AD25" i="19"/>
  <c r="AA25" i="19"/>
  <c r="X25" i="19"/>
  <c r="W25" i="19"/>
  <c r="V25" i="19"/>
  <c r="S25" i="19"/>
  <c r="P25" i="19"/>
  <c r="O25" i="19"/>
  <c r="N25" i="19"/>
  <c r="K25" i="19"/>
  <c r="H25" i="19"/>
  <c r="AG24" i="19"/>
  <c r="AD24" i="19"/>
  <c r="AA24" i="19"/>
  <c r="X24" i="19"/>
  <c r="W24" i="19"/>
  <c r="V24" i="19"/>
  <c r="S24" i="19"/>
  <c r="P24" i="19"/>
  <c r="O24" i="19"/>
  <c r="N24" i="19"/>
  <c r="K24" i="19"/>
  <c r="H24" i="19"/>
  <c r="AG23" i="19"/>
  <c r="AD23" i="19"/>
  <c r="AA23" i="19"/>
  <c r="X23" i="19"/>
  <c r="W23" i="19"/>
  <c r="V23" i="19"/>
  <c r="S23" i="19"/>
  <c r="P23" i="19"/>
  <c r="O23" i="19"/>
  <c r="N23" i="19"/>
  <c r="K23" i="19"/>
  <c r="H23" i="19"/>
  <c r="AG22" i="19"/>
  <c r="AD22" i="19"/>
  <c r="AA22" i="19"/>
  <c r="X22" i="19"/>
  <c r="W22" i="19"/>
  <c r="V22" i="19"/>
  <c r="S22" i="19"/>
  <c r="P22" i="19"/>
  <c r="O22" i="19"/>
  <c r="N22" i="19"/>
  <c r="K22" i="19"/>
  <c r="H22" i="19"/>
  <c r="AG21" i="19"/>
  <c r="AD21" i="19"/>
  <c r="AA21" i="19"/>
  <c r="X21" i="19"/>
  <c r="W21" i="19"/>
  <c r="V21" i="19"/>
  <c r="S21" i="19"/>
  <c r="P21" i="19"/>
  <c r="O21" i="19"/>
  <c r="N21" i="19"/>
  <c r="K21" i="19"/>
  <c r="H21" i="19"/>
  <c r="AG20" i="19"/>
  <c r="AD20" i="19"/>
  <c r="AA20" i="19"/>
  <c r="X20" i="19"/>
  <c r="W20" i="19"/>
  <c r="V20" i="19"/>
  <c r="S20" i="19"/>
  <c r="P20" i="19"/>
  <c r="O20" i="19"/>
  <c r="N20" i="19"/>
  <c r="K20" i="19"/>
  <c r="H20" i="19"/>
  <c r="AG19" i="19"/>
  <c r="AD19" i="19"/>
  <c r="AA19" i="19"/>
  <c r="X19" i="19"/>
  <c r="W19" i="19"/>
  <c r="V19" i="19"/>
  <c r="S19" i="19"/>
  <c r="P19" i="19"/>
  <c r="O19" i="19"/>
  <c r="N19" i="19"/>
  <c r="K19" i="19"/>
  <c r="H19" i="19"/>
  <c r="AG18" i="19"/>
  <c r="AD18" i="19"/>
  <c r="AA18" i="19"/>
  <c r="X18" i="19"/>
  <c r="W18" i="19"/>
  <c r="V18" i="19"/>
  <c r="S18" i="19"/>
  <c r="P18" i="19"/>
  <c r="O18" i="19"/>
  <c r="N18" i="19"/>
  <c r="K18" i="19"/>
  <c r="H18" i="19"/>
  <c r="AG17" i="19"/>
  <c r="AD17" i="19"/>
  <c r="AA17" i="19"/>
  <c r="X17" i="19"/>
  <c r="W17" i="19"/>
  <c r="V17" i="19"/>
  <c r="S17" i="19"/>
  <c r="P17" i="19"/>
  <c r="O17" i="19"/>
  <c r="N17" i="19"/>
  <c r="K17" i="19"/>
  <c r="H17" i="19"/>
  <c r="AG16" i="19"/>
  <c r="AD16" i="19"/>
  <c r="AA16" i="19"/>
  <c r="X16" i="19"/>
  <c r="W16" i="19"/>
  <c r="V16" i="19"/>
  <c r="S16" i="19"/>
  <c r="P16" i="19"/>
  <c r="O16" i="19"/>
  <c r="N16" i="19"/>
  <c r="K16" i="19"/>
  <c r="H16" i="19"/>
  <c r="AG15" i="19"/>
  <c r="AD15" i="19"/>
  <c r="AA15" i="19"/>
  <c r="X15" i="19"/>
  <c r="W15" i="19"/>
  <c r="V15" i="19"/>
  <c r="S15" i="19"/>
  <c r="P15" i="19"/>
  <c r="O15" i="19"/>
  <c r="N15" i="19"/>
  <c r="K15" i="19"/>
  <c r="H15" i="19"/>
  <c r="AG14" i="19"/>
  <c r="AD14" i="19"/>
  <c r="AA14" i="19"/>
  <c r="X14" i="19"/>
  <c r="W14" i="19"/>
  <c r="V14" i="19"/>
  <c r="S14" i="19"/>
  <c r="P14" i="19"/>
  <c r="O14" i="19"/>
  <c r="N14" i="19"/>
  <c r="K14" i="19"/>
  <c r="H14" i="19"/>
  <c r="AG13" i="19"/>
  <c r="AD13" i="19"/>
  <c r="AA13" i="19"/>
  <c r="X13" i="19"/>
  <c r="W13" i="19"/>
  <c r="V13" i="19"/>
  <c r="S13" i="19"/>
  <c r="P13" i="19"/>
  <c r="O13" i="19"/>
  <c r="N13" i="19"/>
  <c r="K13" i="19"/>
  <c r="H13" i="19"/>
  <c r="AG12" i="19"/>
  <c r="AD12" i="19"/>
  <c r="AA12" i="19"/>
  <c r="X12" i="19"/>
  <c r="W12" i="19"/>
  <c r="V12" i="19"/>
  <c r="S12" i="19"/>
  <c r="P12" i="19"/>
  <c r="O12" i="19"/>
  <c r="N12" i="19"/>
  <c r="K12" i="19"/>
  <c r="H12" i="19"/>
  <c r="AG11" i="19"/>
  <c r="AD11" i="19"/>
  <c r="AA11" i="19"/>
  <c r="X11" i="19"/>
  <c r="W11" i="19"/>
  <c r="V11" i="19"/>
  <c r="S11" i="19"/>
  <c r="P11" i="19"/>
  <c r="O11" i="19"/>
  <c r="N11" i="19"/>
  <c r="K11" i="19"/>
  <c r="H11" i="19"/>
  <c r="AG10" i="19"/>
  <c r="AD10" i="19"/>
  <c r="AA10" i="19"/>
  <c r="X10" i="19"/>
  <c r="W10" i="19"/>
  <c r="V10" i="19"/>
  <c r="S10" i="19"/>
  <c r="P10" i="19"/>
  <c r="O10" i="19"/>
  <c r="N10" i="19"/>
  <c r="K10" i="19"/>
  <c r="H10" i="19"/>
  <c r="AG9" i="19"/>
  <c r="AD9" i="19"/>
  <c r="AA9" i="19"/>
  <c r="X9" i="19"/>
  <c r="W9" i="19"/>
  <c r="V9" i="19"/>
  <c r="S9" i="19"/>
  <c r="P9" i="19"/>
  <c r="O9" i="19"/>
  <c r="N9" i="19"/>
  <c r="K9" i="19"/>
  <c r="H9" i="19"/>
  <c r="AG8" i="19"/>
  <c r="AD8" i="19"/>
  <c r="AA8" i="19"/>
  <c r="X8" i="19"/>
  <c r="W8" i="19"/>
  <c r="V8" i="19"/>
  <c r="S8" i="19"/>
  <c r="P8" i="19"/>
  <c r="O8" i="19"/>
  <c r="N8" i="19"/>
  <c r="K8" i="19"/>
  <c r="H8" i="19"/>
  <c r="AG7" i="19"/>
  <c r="AD7" i="19"/>
  <c r="AA7" i="19"/>
  <c r="X7" i="19"/>
  <c r="W7" i="19"/>
  <c r="V7" i="19"/>
  <c r="S7" i="19"/>
  <c r="P7" i="19"/>
  <c r="O7" i="19"/>
  <c r="N7" i="19"/>
  <c r="K7" i="19"/>
  <c r="H7" i="19"/>
  <c r="AG40" i="18"/>
  <c r="AD40" i="18"/>
  <c r="AA40" i="18"/>
  <c r="X40" i="18"/>
  <c r="W40" i="18"/>
  <c r="V40" i="18"/>
  <c r="S40" i="18"/>
  <c r="P40" i="18"/>
  <c r="O40" i="18"/>
  <c r="N40" i="18"/>
  <c r="K40" i="18"/>
  <c r="H40" i="18"/>
  <c r="AG39" i="18"/>
  <c r="AD39" i="18"/>
  <c r="AA39" i="18"/>
  <c r="X39" i="18"/>
  <c r="W39" i="18"/>
  <c r="V39" i="18"/>
  <c r="S39" i="18"/>
  <c r="P39" i="18"/>
  <c r="O39" i="18"/>
  <c r="N39" i="18"/>
  <c r="K39" i="18"/>
  <c r="H39" i="18"/>
  <c r="AG38" i="18"/>
  <c r="AD38" i="18"/>
  <c r="AA38" i="18"/>
  <c r="X38" i="18"/>
  <c r="W38" i="18"/>
  <c r="V38" i="18"/>
  <c r="S38" i="18"/>
  <c r="P38" i="18"/>
  <c r="O38" i="18"/>
  <c r="N38" i="18"/>
  <c r="K38" i="18"/>
  <c r="H38" i="18"/>
  <c r="AG37" i="18"/>
  <c r="AD37" i="18"/>
  <c r="AA37" i="18"/>
  <c r="X37" i="18"/>
  <c r="W37" i="18"/>
  <c r="V37" i="18"/>
  <c r="S37" i="18"/>
  <c r="P37" i="18"/>
  <c r="O37" i="18"/>
  <c r="N37" i="18"/>
  <c r="K37" i="18"/>
  <c r="H37" i="18"/>
  <c r="AG36" i="18"/>
  <c r="AD36" i="18"/>
  <c r="AA36" i="18"/>
  <c r="X36" i="18"/>
  <c r="W36" i="18"/>
  <c r="V36" i="18"/>
  <c r="S36" i="18"/>
  <c r="P36" i="18"/>
  <c r="O36" i="18"/>
  <c r="N36" i="18"/>
  <c r="K36" i="18"/>
  <c r="H36" i="18"/>
  <c r="AG35" i="18"/>
  <c r="AD35" i="18"/>
  <c r="AA35" i="18"/>
  <c r="X35" i="18"/>
  <c r="W35" i="18"/>
  <c r="V35" i="18"/>
  <c r="S35" i="18"/>
  <c r="P35" i="18"/>
  <c r="O35" i="18"/>
  <c r="N35" i="18"/>
  <c r="K35" i="18"/>
  <c r="H35" i="18"/>
  <c r="AG34" i="18"/>
  <c r="AD34" i="18"/>
  <c r="AA34" i="18"/>
  <c r="X34" i="18"/>
  <c r="W34" i="18"/>
  <c r="V34" i="18"/>
  <c r="S34" i="18"/>
  <c r="P34" i="18"/>
  <c r="O34" i="18"/>
  <c r="N34" i="18"/>
  <c r="K34" i="18"/>
  <c r="H34" i="18"/>
  <c r="AG33" i="18"/>
  <c r="AD33" i="18"/>
  <c r="AA33" i="18"/>
  <c r="X33" i="18"/>
  <c r="W33" i="18"/>
  <c r="V33" i="18"/>
  <c r="S33" i="18"/>
  <c r="P33" i="18"/>
  <c r="O33" i="18"/>
  <c r="N33" i="18"/>
  <c r="K33" i="18"/>
  <c r="H33" i="18"/>
  <c r="AG32" i="18"/>
  <c r="AD32" i="18"/>
  <c r="AA32" i="18"/>
  <c r="X32" i="18"/>
  <c r="W32" i="18"/>
  <c r="V32" i="18"/>
  <c r="S32" i="18"/>
  <c r="P32" i="18"/>
  <c r="O32" i="18"/>
  <c r="N32" i="18"/>
  <c r="K32" i="18"/>
  <c r="H32" i="18"/>
  <c r="AG31" i="18"/>
  <c r="AD31" i="18"/>
  <c r="AA31" i="18"/>
  <c r="X31" i="18"/>
  <c r="W31" i="18"/>
  <c r="V31" i="18"/>
  <c r="S31" i="18"/>
  <c r="P31" i="18"/>
  <c r="O31" i="18"/>
  <c r="N31" i="18"/>
  <c r="K31" i="18"/>
  <c r="H31" i="18"/>
  <c r="AG30" i="18"/>
  <c r="AD30" i="18"/>
  <c r="AA30" i="18"/>
  <c r="X30" i="18"/>
  <c r="W30" i="18"/>
  <c r="V30" i="18"/>
  <c r="S30" i="18"/>
  <c r="P30" i="18"/>
  <c r="O30" i="18"/>
  <c r="N30" i="18"/>
  <c r="K30" i="18"/>
  <c r="H30" i="18"/>
  <c r="AG29" i="18"/>
  <c r="AD29" i="18"/>
  <c r="AA29" i="18"/>
  <c r="X29" i="18"/>
  <c r="W29" i="18"/>
  <c r="V29" i="18"/>
  <c r="S29" i="18"/>
  <c r="P29" i="18"/>
  <c r="O29" i="18"/>
  <c r="N29" i="18"/>
  <c r="K29" i="18"/>
  <c r="H29" i="18"/>
  <c r="AG28" i="18"/>
  <c r="AD28" i="18"/>
  <c r="AA28" i="18"/>
  <c r="X28" i="18"/>
  <c r="W28" i="18"/>
  <c r="V28" i="18"/>
  <c r="S28" i="18"/>
  <c r="P28" i="18"/>
  <c r="O28" i="18"/>
  <c r="N28" i="18"/>
  <c r="K28" i="18"/>
  <c r="H28" i="18"/>
  <c r="AG27" i="18"/>
  <c r="AD27" i="18"/>
  <c r="AA27" i="18"/>
  <c r="X27" i="18"/>
  <c r="W27" i="18"/>
  <c r="V27" i="18"/>
  <c r="S27" i="18"/>
  <c r="P27" i="18"/>
  <c r="O27" i="18"/>
  <c r="N27" i="18"/>
  <c r="K27" i="18"/>
  <c r="H27" i="18"/>
  <c r="AG26" i="18"/>
  <c r="AD26" i="18"/>
  <c r="AA26" i="18"/>
  <c r="X26" i="18"/>
  <c r="W26" i="18"/>
  <c r="V26" i="18"/>
  <c r="S26" i="18"/>
  <c r="P26" i="18"/>
  <c r="O26" i="18"/>
  <c r="N26" i="18"/>
  <c r="K26" i="18"/>
  <c r="H26" i="18"/>
  <c r="AG25" i="18"/>
  <c r="AD25" i="18"/>
  <c r="AA25" i="18"/>
  <c r="X25" i="18"/>
  <c r="W25" i="18"/>
  <c r="V25" i="18"/>
  <c r="S25" i="18"/>
  <c r="P25" i="18"/>
  <c r="O25" i="18"/>
  <c r="N25" i="18"/>
  <c r="K25" i="18"/>
  <c r="H25" i="18"/>
  <c r="AG24" i="18"/>
  <c r="AD24" i="18"/>
  <c r="AA24" i="18"/>
  <c r="X24" i="18"/>
  <c r="W24" i="18"/>
  <c r="V24" i="18"/>
  <c r="S24" i="18"/>
  <c r="P24" i="18"/>
  <c r="O24" i="18"/>
  <c r="N24" i="18"/>
  <c r="K24" i="18"/>
  <c r="H24" i="18"/>
  <c r="AG23" i="18"/>
  <c r="AD23" i="18"/>
  <c r="AA23" i="18"/>
  <c r="X23" i="18"/>
  <c r="W23" i="18"/>
  <c r="V23" i="18"/>
  <c r="S23" i="18"/>
  <c r="P23" i="18"/>
  <c r="O23" i="18"/>
  <c r="N23" i="18"/>
  <c r="K23" i="18"/>
  <c r="H23" i="18"/>
  <c r="AG22" i="18"/>
  <c r="AD22" i="18"/>
  <c r="AA22" i="18"/>
  <c r="X22" i="18"/>
  <c r="W22" i="18"/>
  <c r="V22" i="18"/>
  <c r="S22" i="18"/>
  <c r="P22" i="18"/>
  <c r="O22" i="18"/>
  <c r="N22" i="18"/>
  <c r="K22" i="18"/>
  <c r="H22" i="18"/>
  <c r="AG21" i="18"/>
  <c r="AD21" i="18"/>
  <c r="AA21" i="18"/>
  <c r="X21" i="18"/>
  <c r="W21" i="18"/>
  <c r="V21" i="18"/>
  <c r="S21" i="18"/>
  <c r="P21" i="18"/>
  <c r="O21" i="18"/>
  <c r="N21" i="18"/>
  <c r="K21" i="18"/>
  <c r="H21" i="18"/>
  <c r="AG20" i="18"/>
  <c r="AD20" i="18"/>
  <c r="AA20" i="18"/>
  <c r="X20" i="18"/>
  <c r="W20" i="18"/>
  <c r="V20" i="18"/>
  <c r="S20" i="18"/>
  <c r="P20" i="18"/>
  <c r="O20" i="18"/>
  <c r="N20" i="18"/>
  <c r="K20" i="18"/>
  <c r="H20" i="18"/>
  <c r="AG19" i="18"/>
  <c r="AD19" i="18"/>
  <c r="AA19" i="18"/>
  <c r="X19" i="18"/>
  <c r="W19" i="18"/>
  <c r="V19" i="18"/>
  <c r="S19" i="18"/>
  <c r="P19" i="18"/>
  <c r="O19" i="18"/>
  <c r="N19" i="18"/>
  <c r="K19" i="18"/>
  <c r="H19" i="18"/>
  <c r="AG18" i="18"/>
  <c r="AD18" i="18"/>
  <c r="AA18" i="18"/>
  <c r="X18" i="18"/>
  <c r="W18" i="18"/>
  <c r="V18" i="18"/>
  <c r="S18" i="18"/>
  <c r="P18" i="18"/>
  <c r="O18" i="18"/>
  <c r="N18" i="18"/>
  <c r="K18" i="18"/>
  <c r="H18" i="18"/>
  <c r="AG17" i="18"/>
  <c r="AD17" i="18"/>
  <c r="AA17" i="18"/>
  <c r="X17" i="18"/>
  <c r="W17" i="18"/>
  <c r="V17" i="18"/>
  <c r="S17" i="18"/>
  <c r="P17" i="18"/>
  <c r="O17" i="18"/>
  <c r="N17" i="18"/>
  <c r="K17" i="18"/>
  <c r="H17" i="18"/>
  <c r="AG16" i="18"/>
  <c r="AD16" i="18"/>
  <c r="AA16" i="18"/>
  <c r="X16" i="18"/>
  <c r="W16" i="18"/>
  <c r="V16" i="18"/>
  <c r="S16" i="18"/>
  <c r="P16" i="18"/>
  <c r="O16" i="18"/>
  <c r="N16" i="18"/>
  <c r="K16" i="18"/>
  <c r="H16" i="18"/>
  <c r="AG15" i="18"/>
  <c r="AD15" i="18"/>
  <c r="AA15" i="18"/>
  <c r="X15" i="18"/>
  <c r="W15" i="18"/>
  <c r="V15" i="18"/>
  <c r="S15" i="18"/>
  <c r="P15" i="18"/>
  <c r="O15" i="18"/>
  <c r="N15" i="18"/>
  <c r="K15" i="18"/>
  <c r="H15" i="18"/>
  <c r="AG14" i="18"/>
  <c r="AD14" i="18"/>
  <c r="AA14" i="18"/>
  <c r="X14" i="18"/>
  <c r="W14" i="18"/>
  <c r="V14" i="18"/>
  <c r="S14" i="18"/>
  <c r="P14" i="18"/>
  <c r="O14" i="18"/>
  <c r="N14" i="18"/>
  <c r="K14" i="18"/>
  <c r="H14" i="18"/>
  <c r="AG13" i="18"/>
  <c r="AD13" i="18"/>
  <c r="AA13" i="18"/>
  <c r="X13" i="18"/>
  <c r="W13" i="18"/>
  <c r="V13" i="18"/>
  <c r="S13" i="18"/>
  <c r="P13" i="18"/>
  <c r="O13" i="18"/>
  <c r="N13" i="18"/>
  <c r="K13" i="18"/>
  <c r="H13" i="18"/>
  <c r="AG12" i="18"/>
  <c r="AD12" i="18"/>
  <c r="AA12" i="18"/>
  <c r="X12" i="18"/>
  <c r="W12" i="18"/>
  <c r="V12" i="18"/>
  <c r="S12" i="18"/>
  <c r="P12" i="18"/>
  <c r="O12" i="18"/>
  <c r="N12" i="18"/>
  <c r="K12" i="18"/>
  <c r="H12" i="18"/>
  <c r="AG11" i="18"/>
  <c r="AD11" i="18"/>
  <c r="AA11" i="18"/>
  <c r="X11" i="18"/>
  <c r="W11" i="18"/>
  <c r="V11" i="18"/>
  <c r="S11" i="18"/>
  <c r="P11" i="18"/>
  <c r="O11" i="18"/>
  <c r="N11" i="18"/>
  <c r="K11" i="18"/>
  <c r="H11" i="18"/>
  <c r="AG10" i="18"/>
  <c r="AD10" i="18"/>
  <c r="AA10" i="18"/>
  <c r="X10" i="18"/>
  <c r="W10" i="18"/>
  <c r="V10" i="18"/>
  <c r="S10" i="18"/>
  <c r="P10" i="18"/>
  <c r="O10" i="18"/>
  <c r="N10" i="18"/>
  <c r="K10" i="18"/>
  <c r="H10" i="18"/>
  <c r="AG9" i="18"/>
  <c r="AD9" i="18"/>
  <c r="AA9" i="18"/>
  <c r="X9" i="18"/>
  <c r="W9" i="18"/>
  <c r="V9" i="18"/>
  <c r="S9" i="18"/>
  <c r="P9" i="18"/>
  <c r="O9" i="18"/>
  <c r="N9" i="18"/>
  <c r="K9" i="18"/>
  <c r="H9" i="18"/>
  <c r="AG8" i="18"/>
  <c r="AD8" i="18"/>
  <c r="AA8" i="18"/>
  <c r="X8" i="18"/>
  <c r="W8" i="18"/>
  <c r="V8" i="18"/>
  <c r="S8" i="18"/>
  <c r="P8" i="18"/>
  <c r="O8" i="18"/>
  <c r="N8" i="18"/>
  <c r="K8" i="18"/>
  <c r="H8" i="18"/>
  <c r="AG7" i="18"/>
  <c r="AD7" i="18"/>
  <c r="AA7" i="18"/>
  <c r="X7" i="18"/>
  <c r="W7" i="18"/>
  <c r="V7" i="18"/>
  <c r="S7" i="18"/>
  <c r="P7" i="18"/>
  <c r="O7" i="18"/>
  <c r="N7" i="18"/>
  <c r="K7" i="18"/>
  <c r="H7" i="18"/>
  <c r="AG40" i="17"/>
  <c r="AD40" i="17"/>
  <c r="AA40" i="17"/>
  <c r="X40" i="17"/>
  <c r="W40" i="17"/>
  <c r="V40" i="17"/>
  <c r="S40" i="17"/>
  <c r="P40" i="17"/>
  <c r="O40" i="17"/>
  <c r="N40" i="17"/>
  <c r="K40" i="17"/>
  <c r="H40" i="17"/>
  <c r="AG39" i="17"/>
  <c r="AD39" i="17"/>
  <c r="AA39" i="17"/>
  <c r="X39" i="17"/>
  <c r="W39" i="17"/>
  <c r="V39" i="17"/>
  <c r="S39" i="17"/>
  <c r="P39" i="17"/>
  <c r="O39" i="17"/>
  <c r="N39" i="17"/>
  <c r="K39" i="17"/>
  <c r="H39" i="17"/>
  <c r="AG38" i="17"/>
  <c r="AD38" i="17"/>
  <c r="AA38" i="17"/>
  <c r="X38" i="17"/>
  <c r="W38" i="17"/>
  <c r="V38" i="17"/>
  <c r="S38" i="17"/>
  <c r="P38" i="17"/>
  <c r="O38" i="17"/>
  <c r="N38" i="17"/>
  <c r="K38" i="17"/>
  <c r="H38" i="17"/>
  <c r="AG37" i="17"/>
  <c r="AD37" i="17"/>
  <c r="AA37" i="17"/>
  <c r="X37" i="17"/>
  <c r="W37" i="17"/>
  <c r="V37" i="17"/>
  <c r="S37" i="17"/>
  <c r="P37" i="17"/>
  <c r="O37" i="17"/>
  <c r="N37" i="17"/>
  <c r="K37" i="17"/>
  <c r="H37" i="17"/>
  <c r="AG36" i="17"/>
  <c r="AD36" i="17"/>
  <c r="AA36" i="17"/>
  <c r="X36" i="17"/>
  <c r="W36" i="17"/>
  <c r="V36" i="17"/>
  <c r="S36" i="17"/>
  <c r="P36" i="17"/>
  <c r="O36" i="17"/>
  <c r="N36" i="17"/>
  <c r="K36" i="17"/>
  <c r="H36" i="17"/>
  <c r="AG35" i="17"/>
  <c r="AD35" i="17"/>
  <c r="AA35" i="17"/>
  <c r="X35" i="17"/>
  <c r="W35" i="17"/>
  <c r="V35" i="17"/>
  <c r="S35" i="17"/>
  <c r="P35" i="17"/>
  <c r="O35" i="17"/>
  <c r="N35" i="17"/>
  <c r="K35" i="17"/>
  <c r="H35" i="17"/>
  <c r="AG34" i="17"/>
  <c r="AD34" i="17"/>
  <c r="AA34" i="17"/>
  <c r="X34" i="17"/>
  <c r="W34" i="17"/>
  <c r="V34" i="17"/>
  <c r="S34" i="17"/>
  <c r="P34" i="17"/>
  <c r="O34" i="17"/>
  <c r="N34" i="17"/>
  <c r="K34" i="17"/>
  <c r="H34" i="17"/>
  <c r="AG33" i="17"/>
  <c r="AD33" i="17"/>
  <c r="AA33" i="17"/>
  <c r="X33" i="17"/>
  <c r="W33" i="17"/>
  <c r="V33" i="17"/>
  <c r="S33" i="17"/>
  <c r="P33" i="17"/>
  <c r="O33" i="17"/>
  <c r="N33" i="17"/>
  <c r="K33" i="17"/>
  <c r="H33" i="17"/>
  <c r="AG32" i="17"/>
  <c r="AD32" i="17"/>
  <c r="AA32" i="17"/>
  <c r="X32" i="17"/>
  <c r="W32" i="17"/>
  <c r="V32" i="17"/>
  <c r="S32" i="17"/>
  <c r="P32" i="17"/>
  <c r="O32" i="17"/>
  <c r="N32" i="17"/>
  <c r="K32" i="17"/>
  <c r="H32" i="17"/>
  <c r="AG31" i="17"/>
  <c r="AD31" i="17"/>
  <c r="AA31" i="17"/>
  <c r="X31" i="17"/>
  <c r="W31" i="17"/>
  <c r="V31" i="17"/>
  <c r="S31" i="17"/>
  <c r="P31" i="17"/>
  <c r="O31" i="17"/>
  <c r="N31" i="17"/>
  <c r="K31" i="17"/>
  <c r="H31" i="17"/>
  <c r="AG30" i="17"/>
  <c r="AD30" i="17"/>
  <c r="AA30" i="17"/>
  <c r="X30" i="17"/>
  <c r="W30" i="17"/>
  <c r="V30" i="17"/>
  <c r="S30" i="17"/>
  <c r="P30" i="17"/>
  <c r="O30" i="17"/>
  <c r="N30" i="17"/>
  <c r="K30" i="17"/>
  <c r="H30" i="17"/>
  <c r="AG29" i="17"/>
  <c r="AD29" i="17"/>
  <c r="AA29" i="17"/>
  <c r="X29" i="17"/>
  <c r="W29" i="17"/>
  <c r="V29" i="17"/>
  <c r="S29" i="17"/>
  <c r="P29" i="17"/>
  <c r="O29" i="17"/>
  <c r="N29" i="17"/>
  <c r="K29" i="17"/>
  <c r="H29" i="17"/>
  <c r="AG28" i="17"/>
  <c r="AD28" i="17"/>
  <c r="AA28" i="17"/>
  <c r="X28" i="17"/>
  <c r="W28" i="17"/>
  <c r="V28" i="17"/>
  <c r="S28" i="17"/>
  <c r="P28" i="17"/>
  <c r="O28" i="17"/>
  <c r="N28" i="17"/>
  <c r="K28" i="17"/>
  <c r="H28" i="17"/>
  <c r="AG27" i="17"/>
  <c r="AD27" i="17"/>
  <c r="AA27" i="17"/>
  <c r="X27" i="17"/>
  <c r="W27" i="17"/>
  <c r="V27" i="17"/>
  <c r="S27" i="17"/>
  <c r="P27" i="17"/>
  <c r="O27" i="17"/>
  <c r="N27" i="17"/>
  <c r="K27" i="17"/>
  <c r="H27" i="17"/>
  <c r="AG26" i="17"/>
  <c r="AD26" i="17"/>
  <c r="AA26" i="17"/>
  <c r="X26" i="17"/>
  <c r="W26" i="17"/>
  <c r="V26" i="17"/>
  <c r="S26" i="17"/>
  <c r="P26" i="17"/>
  <c r="O26" i="17"/>
  <c r="N26" i="17"/>
  <c r="K26" i="17"/>
  <c r="H26" i="17"/>
  <c r="AG25" i="17"/>
  <c r="AD25" i="17"/>
  <c r="AA25" i="17"/>
  <c r="X25" i="17"/>
  <c r="W25" i="17"/>
  <c r="V25" i="17"/>
  <c r="S25" i="17"/>
  <c r="P25" i="17"/>
  <c r="O25" i="17"/>
  <c r="N25" i="17"/>
  <c r="K25" i="17"/>
  <c r="H25" i="17"/>
  <c r="AG24" i="17"/>
  <c r="AD24" i="17"/>
  <c r="AA24" i="17"/>
  <c r="X24" i="17"/>
  <c r="W24" i="17"/>
  <c r="V24" i="17"/>
  <c r="S24" i="17"/>
  <c r="P24" i="17"/>
  <c r="O24" i="17"/>
  <c r="N24" i="17"/>
  <c r="K24" i="17"/>
  <c r="H24" i="17"/>
  <c r="AG23" i="17"/>
  <c r="AD23" i="17"/>
  <c r="AA23" i="17"/>
  <c r="X23" i="17"/>
  <c r="W23" i="17"/>
  <c r="V23" i="17"/>
  <c r="S23" i="17"/>
  <c r="P23" i="17"/>
  <c r="O23" i="17"/>
  <c r="N23" i="17"/>
  <c r="K23" i="17"/>
  <c r="H23" i="17"/>
  <c r="AG22" i="17"/>
  <c r="AD22" i="17"/>
  <c r="AA22" i="17"/>
  <c r="X22" i="17"/>
  <c r="W22" i="17"/>
  <c r="V22" i="17"/>
  <c r="S22" i="17"/>
  <c r="P22" i="17"/>
  <c r="O22" i="17"/>
  <c r="N22" i="17"/>
  <c r="K22" i="17"/>
  <c r="H22" i="17"/>
  <c r="AG21" i="17"/>
  <c r="AD21" i="17"/>
  <c r="AA21" i="17"/>
  <c r="X21" i="17"/>
  <c r="W21" i="17"/>
  <c r="V21" i="17"/>
  <c r="S21" i="17"/>
  <c r="P21" i="17"/>
  <c r="O21" i="17"/>
  <c r="N21" i="17"/>
  <c r="K21" i="17"/>
  <c r="H21" i="17"/>
  <c r="AG20" i="17"/>
  <c r="AD20" i="17"/>
  <c r="AA20" i="17"/>
  <c r="X20" i="17"/>
  <c r="W20" i="17"/>
  <c r="V20" i="17"/>
  <c r="S20" i="17"/>
  <c r="P20" i="17"/>
  <c r="O20" i="17"/>
  <c r="N20" i="17"/>
  <c r="K20" i="17"/>
  <c r="H20" i="17"/>
  <c r="AG19" i="17"/>
  <c r="AD19" i="17"/>
  <c r="AA19" i="17"/>
  <c r="X19" i="17"/>
  <c r="W19" i="17"/>
  <c r="V19" i="17"/>
  <c r="S19" i="17"/>
  <c r="P19" i="17"/>
  <c r="O19" i="17"/>
  <c r="N19" i="17"/>
  <c r="K19" i="17"/>
  <c r="H19" i="17"/>
  <c r="AG18" i="17"/>
  <c r="AD18" i="17"/>
  <c r="AA18" i="17"/>
  <c r="X18" i="17"/>
  <c r="W18" i="17"/>
  <c r="V18" i="17"/>
  <c r="S18" i="17"/>
  <c r="P18" i="17"/>
  <c r="O18" i="17"/>
  <c r="N18" i="17"/>
  <c r="K18" i="17"/>
  <c r="H18" i="17"/>
  <c r="AG17" i="17"/>
  <c r="AD17" i="17"/>
  <c r="AA17" i="17"/>
  <c r="X17" i="17"/>
  <c r="W17" i="17"/>
  <c r="V17" i="17"/>
  <c r="S17" i="17"/>
  <c r="P17" i="17"/>
  <c r="O17" i="17"/>
  <c r="N17" i="17"/>
  <c r="K17" i="17"/>
  <c r="H17" i="17"/>
  <c r="AG16" i="17"/>
  <c r="AD16" i="17"/>
  <c r="AA16" i="17"/>
  <c r="X16" i="17"/>
  <c r="W16" i="17"/>
  <c r="V16" i="17"/>
  <c r="S16" i="17"/>
  <c r="P16" i="17"/>
  <c r="O16" i="17"/>
  <c r="N16" i="17"/>
  <c r="K16" i="17"/>
  <c r="H16" i="17"/>
  <c r="AG15" i="17"/>
  <c r="AD15" i="17"/>
  <c r="AA15" i="17"/>
  <c r="X15" i="17"/>
  <c r="W15" i="17"/>
  <c r="V15" i="17"/>
  <c r="S15" i="17"/>
  <c r="P15" i="17"/>
  <c r="O15" i="17"/>
  <c r="N15" i="17"/>
  <c r="K15" i="17"/>
  <c r="H15" i="17"/>
  <c r="AG14" i="17"/>
  <c r="AD14" i="17"/>
  <c r="AA14" i="17"/>
  <c r="X14" i="17"/>
  <c r="W14" i="17"/>
  <c r="V14" i="17"/>
  <c r="S14" i="17"/>
  <c r="P14" i="17"/>
  <c r="O14" i="17"/>
  <c r="N14" i="17"/>
  <c r="K14" i="17"/>
  <c r="H14" i="17"/>
  <c r="AG13" i="17"/>
  <c r="AD13" i="17"/>
  <c r="AA13" i="17"/>
  <c r="X13" i="17"/>
  <c r="W13" i="17"/>
  <c r="V13" i="17"/>
  <c r="S13" i="17"/>
  <c r="P13" i="17"/>
  <c r="O13" i="17"/>
  <c r="N13" i="17"/>
  <c r="K13" i="17"/>
  <c r="H13" i="17"/>
  <c r="AG12" i="17"/>
  <c r="AD12" i="17"/>
  <c r="AA12" i="17"/>
  <c r="X12" i="17"/>
  <c r="W12" i="17"/>
  <c r="V12" i="17"/>
  <c r="S12" i="17"/>
  <c r="P12" i="17"/>
  <c r="O12" i="17"/>
  <c r="N12" i="17"/>
  <c r="K12" i="17"/>
  <c r="H12" i="17"/>
  <c r="AG11" i="17"/>
  <c r="AD11" i="17"/>
  <c r="AA11" i="17"/>
  <c r="X11" i="17"/>
  <c r="W11" i="17"/>
  <c r="V11" i="17"/>
  <c r="S11" i="17"/>
  <c r="P11" i="17"/>
  <c r="O11" i="17"/>
  <c r="N11" i="17"/>
  <c r="K11" i="17"/>
  <c r="H11" i="17"/>
  <c r="AG10" i="17"/>
  <c r="AD10" i="17"/>
  <c r="AA10" i="17"/>
  <c r="X10" i="17"/>
  <c r="W10" i="17"/>
  <c r="V10" i="17"/>
  <c r="S10" i="17"/>
  <c r="P10" i="17"/>
  <c r="O10" i="17"/>
  <c r="N10" i="17"/>
  <c r="K10" i="17"/>
  <c r="H10" i="17"/>
  <c r="AG9" i="17"/>
  <c r="AD9" i="17"/>
  <c r="AA9" i="17"/>
  <c r="X9" i="17"/>
  <c r="W9" i="17"/>
  <c r="V9" i="17"/>
  <c r="S9" i="17"/>
  <c r="P9" i="17"/>
  <c r="O9" i="17"/>
  <c r="N9" i="17"/>
  <c r="K9" i="17"/>
  <c r="H9" i="17"/>
  <c r="AG8" i="17"/>
  <c r="AD8" i="17"/>
  <c r="AA8" i="17"/>
  <c r="X8" i="17"/>
  <c r="W8" i="17"/>
  <c r="V8" i="17"/>
  <c r="S8" i="17"/>
  <c r="P8" i="17"/>
  <c r="O8" i="17"/>
  <c r="N8" i="17"/>
  <c r="K8" i="17"/>
  <c r="H8" i="17"/>
  <c r="AG7" i="17"/>
  <c r="AD7" i="17"/>
  <c r="AA7" i="17"/>
  <c r="X7" i="17"/>
  <c r="W7" i="17"/>
  <c r="V7" i="17"/>
  <c r="S7" i="17"/>
  <c r="P7" i="17"/>
  <c r="O7" i="17"/>
  <c r="N7" i="17"/>
  <c r="K7" i="17"/>
  <c r="H7" i="17"/>
  <c r="AG40" i="16"/>
  <c r="AD40" i="16"/>
  <c r="AA40" i="16"/>
  <c r="X40" i="16"/>
  <c r="W40" i="16"/>
  <c r="V40" i="16"/>
  <c r="S40" i="16"/>
  <c r="P40" i="16"/>
  <c r="O40" i="16"/>
  <c r="N40" i="16"/>
  <c r="K40" i="16"/>
  <c r="H40" i="16"/>
  <c r="AG39" i="16"/>
  <c r="AD39" i="16"/>
  <c r="AA39" i="16"/>
  <c r="X39" i="16"/>
  <c r="W39" i="16"/>
  <c r="V39" i="16"/>
  <c r="S39" i="16"/>
  <c r="P39" i="16"/>
  <c r="O39" i="16"/>
  <c r="N39" i="16"/>
  <c r="K39" i="16"/>
  <c r="H39" i="16"/>
  <c r="AG38" i="16"/>
  <c r="AD38" i="16"/>
  <c r="AA38" i="16"/>
  <c r="X38" i="16"/>
  <c r="W38" i="16"/>
  <c r="V38" i="16"/>
  <c r="S38" i="16"/>
  <c r="P38" i="16"/>
  <c r="O38" i="16"/>
  <c r="N38" i="16"/>
  <c r="K38" i="16"/>
  <c r="H38" i="16"/>
  <c r="AG37" i="16"/>
  <c r="AD37" i="16"/>
  <c r="AA37" i="16"/>
  <c r="X37" i="16"/>
  <c r="W37" i="16"/>
  <c r="V37" i="16"/>
  <c r="S37" i="16"/>
  <c r="P37" i="16"/>
  <c r="O37" i="16"/>
  <c r="N37" i="16"/>
  <c r="K37" i="16"/>
  <c r="H37" i="16"/>
  <c r="AG36" i="16"/>
  <c r="AD36" i="16"/>
  <c r="AA36" i="16"/>
  <c r="X36" i="16"/>
  <c r="W36" i="16"/>
  <c r="V36" i="16"/>
  <c r="S36" i="16"/>
  <c r="P36" i="16"/>
  <c r="O36" i="16"/>
  <c r="N36" i="16"/>
  <c r="K36" i="16"/>
  <c r="H36" i="16"/>
  <c r="AG35" i="16"/>
  <c r="AD35" i="16"/>
  <c r="AA35" i="16"/>
  <c r="X35" i="16"/>
  <c r="W35" i="16"/>
  <c r="V35" i="16"/>
  <c r="S35" i="16"/>
  <c r="P35" i="16"/>
  <c r="O35" i="16"/>
  <c r="N35" i="16"/>
  <c r="K35" i="16"/>
  <c r="H35" i="16"/>
  <c r="AG34" i="16"/>
  <c r="AD34" i="16"/>
  <c r="AA34" i="16"/>
  <c r="X34" i="16"/>
  <c r="W34" i="16"/>
  <c r="V34" i="16"/>
  <c r="S34" i="16"/>
  <c r="P34" i="16"/>
  <c r="O34" i="16"/>
  <c r="N34" i="16"/>
  <c r="K34" i="16"/>
  <c r="H34" i="16"/>
  <c r="AG33" i="16"/>
  <c r="AD33" i="16"/>
  <c r="AA33" i="16"/>
  <c r="X33" i="16"/>
  <c r="W33" i="16"/>
  <c r="V33" i="16"/>
  <c r="S33" i="16"/>
  <c r="P33" i="16"/>
  <c r="O33" i="16"/>
  <c r="N33" i="16"/>
  <c r="K33" i="16"/>
  <c r="H33" i="16"/>
  <c r="AG32" i="16"/>
  <c r="AD32" i="16"/>
  <c r="AA32" i="16"/>
  <c r="X32" i="16"/>
  <c r="W32" i="16"/>
  <c r="V32" i="16"/>
  <c r="S32" i="16"/>
  <c r="P32" i="16"/>
  <c r="O32" i="16"/>
  <c r="N32" i="16"/>
  <c r="K32" i="16"/>
  <c r="H32" i="16"/>
  <c r="AG31" i="16"/>
  <c r="AD31" i="16"/>
  <c r="AA31" i="16"/>
  <c r="X31" i="16"/>
  <c r="W31" i="16"/>
  <c r="V31" i="16"/>
  <c r="S31" i="16"/>
  <c r="P31" i="16"/>
  <c r="O31" i="16"/>
  <c r="N31" i="16"/>
  <c r="K31" i="16"/>
  <c r="H31" i="16"/>
  <c r="AG30" i="16"/>
  <c r="AD30" i="16"/>
  <c r="AA30" i="16"/>
  <c r="X30" i="16"/>
  <c r="W30" i="16"/>
  <c r="V30" i="16"/>
  <c r="S30" i="16"/>
  <c r="P30" i="16"/>
  <c r="O30" i="16"/>
  <c r="N30" i="16"/>
  <c r="K30" i="16"/>
  <c r="H30" i="16"/>
  <c r="AG29" i="16"/>
  <c r="AD29" i="16"/>
  <c r="AA29" i="16"/>
  <c r="X29" i="16"/>
  <c r="W29" i="16"/>
  <c r="V29" i="16"/>
  <c r="S29" i="16"/>
  <c r="P29" i="16"/>
  <c r="O29" i="16"/>
  <c r="N29" i="16"/>
  <c r="K29" i="16"/>
  <c r="H29" i="16"/>
  <c r="AG28" i="16"/>
  <c r="AD28" i="16"/>
  <c r="AA28" i="16"/>
  <c r="X28" i="16"/>
  <c r="W28" i="16"/>
  <c r="V28" i="16"/>
  <c r="S28" i="16"/>
  <c r="P28" i="16"/>
  <c r="O28" i="16"/>
  <c r="N28" i="16"/>
  <c r="K28" i="16"/>
  <c r="H28" i="16"/>
  <c r="AG27" i="16"/>
  <c r="AD27" i="16"/>
  <c r="AA27" i="16"/>
  <c r="X27" i="16"/>
  <c r="W27" i="16"/>
  <c r="V27" i="16"/>
  <c r="S27" i="16"/>
  <c r="P27" i="16"/>
  <c r="O27" i="16"/>
  <c r="N27" i="16"/>
  <c r="K27" i="16"/>
  <c r="H27" i="16"/>
  <c r="AG26" i="16"/>
  <c r="AD26" i="16"/>
  <c r="AA26" i="16"/>
  <c r="X26" i="16"/>
  <c r="W26" i="16"/>
  <c r="V26" i="16"/>
  <c r="S26" i="16"/>
  <c r="P26" i="16"/>
  <c r="O26" i="16"/>
  <c r="N26" i="16"/>
  <c r="K26" i="16"/>
  <c r="H26" i="16"/>
  <c r="AG25" i="16"/>
  <c r="AD25" i="16"/>
  <c r="AA25" i="16"/>
  <c r="X25" i="16"/>
  <c r="W25" i="16"/>
  <c r="V25" i="16"/>
  <c r="S25" i="16"/>
  <c r="P25" i="16"/>
  <c r="O25" i="16"/>
  <c r="N25" i="16"/>
  <c r="K25" i="16"/>
  <c r="H25" i="16"/>
  <c r="AG24" i="16"/>
  <c r="AD24" i="16"/>
  <c r="AA24" i="16"/>
  <c r="X24" i="16"/>
  <c r="W24" i="16"/>
  <c r="V24" i="16"/>
  <c r="S24" i="16"/>
  <c r="P24" i="16"/>
  <c r="O24" i="16"/>
  <c r="N24" i="16"/>
  <c r="K24" i="16"/>
  <c r="H24" i="16"/>
  <c r="AG23" i="16"/>
  <c r="AD23" i="16"/>
  <c r="AA23" i="16"/>
  <c r="X23" i="16"/>
  <c r="W23" i="16"/>
  <c r="V23" i="16"/>
  <c r="S23" i="16"/>
  <c r="P23" i="16"/>
  <c r="O23" i="16"/>
  <c r="N23" i="16"/>
  <c r="K23" i="16"/>
  <c r="H23" i="16"/>
  <c r="AG22" i="16"/>
  <c r="AD22" i="16"/>
  <c r="AA22" i="16"/>
  <c r="X22" i="16"/>
  <c r="W22" i="16"/>
  <c r="V22" i="16"/>
  <c r="S22" i="16"/>
  <c r="P22" i="16"/>
  <c r="O22" i="16"/>
  <c r="N22" i="16"/>
  <c r="K22" i="16"/>
  <c r="H22" i="16"/>
  <c r="AG21" i="16"/>
  <c r="AD21" i="16"/>
  <c r="AA21" i="16"/>
  <c r="X21" i="16"/>
  <c r="W21" i="16"/>
  <c r="V21" i="16"/>
  <c r="S21" i="16"/>
  <c r="P21" i="16"/>
  <c r="O21" i="16"/>
  <c r="N21" i="16"/>
  <c r="K21" i="16"/>
  <c r="H21" i="16"/>
  <c r="AG20" i="16"/>
  <c r="AD20" i="16"/>
  <c r="AA20" i="16"/>
  <c r="X20" i="16"/>
  <c r="W20" i="16"/>
  <c r="V20" i="16"/>
  <c r="S20" i="16"/>
  <c r="P20" i="16"/>
  <c r="O20" i="16"/>
  <c r="N20" i="16"/>
  <c r="K20" i="16"/>
  <c r="H20" i="16"/>
  <c r="AG19" i="16"/>
  <c r="AD19" i="16"/>
  <c r="AA19" i="16"/>
  <c r="X19" i="16"/>
  <c r="W19" i="16"/>
  <c r="V19" i="16"/>
  <c r="S19" i="16"/>
  <c r="P19" i="16"/>
  <c r="O19" i="16"/>
  <c r="N19" i="16"/>
  <c r="K19" i="16"/>
  <c r="H19" i="16"/>
  <c r="AG18" i="16"/>
  <c r="AD18" i="16"/>
  <c r="AA18" i="16"/>
  <c r="X18" i="16"/>
  <c r="W18" i="16"/>
  <c r="V18" i="16"/>
  <c r="S18" i="16"/>
  <c r="P18" i="16"/>
  <c r="O18" i="16"/>
  <c r="N18" i="16"/>
  <c r="K18" i="16"/>
  <c r="H18" i="16"/>
  <c r="AG17" i="16"/>
  <c r="AD17" i="16"/>
  <c r="AA17" i="16"/>
  <c r="X17" i="16"/>
  <c r="W17" i="16"/>
  <c r="V17" i="16"/>
  <c r="S17" i="16"/>
  <c r="P17" i="16"/>
  <c r="O17" i="16"/>
  <c r="N17" i="16"/>
  <c r="K17" i="16"/>
  <c r="H17" i="16"/>
  <c r="AG16" i="16"/>
  <c r="AD16" i="16"/>
  <c r="AA16" i="16"/>
  <c r="X16" i="16"/>
  <c r="W16" i="16"/>
  <c r="V16" i="16"/>
  <c r="S16" i="16"/>
  <c r="P16" i="16"/>
  <c r="O16" i="16"/>
  <c r="N16" i="16"/>
  <c r="K16" i="16"/>
  <c r="H16" i="16"/>
  <c r="AG15" i="16"/>
  <c r="AD15" i="16"/>
  <c r="AA15" i="16"/>
  <c r="X15" i="16"/>
  <c r="W15" i="16"/>
  <c r="V15" i="16"/>
  <c r="S15" i="16"/>
  <c r="P15" i="16"/>
  <c r="O15" i="16"/>
  <c r="N15" i="16"/>
  <c r="K15" i="16"/>
  <c r="H15" i="16"/>
  <c r="AG14" i="16"/>
  <c r="AD14" i="16"/>
  <c r="AA14" i="16"/>
  <c r="X14" i="16"/>
  <c r="W14" i="16"/>
  <c r="V14" i="16"/>
  <c r="S14" i="16"/>
  <c r="P14" i="16"/>
  <c r="O14" i="16"/>
  <c r="N14" i="16"/>
  <c r="K14" i="16"/>
  <c r="H14" i="16"/>
  <c r="AG13" i="16"/>
  <c r="AD13" i="16"/>
  <c r="AA13" i="16"/>
  <c r="X13" i="16"/>
  <c r="W13" i="16"/>
  <c r="V13" i="16"/>
  <c r="S13" i="16"/>
  <c r="P13" i="16"/>
  <c r="O13" i="16"/>
  <c r="N13" i="16"/>
  <c r="K13" i="16"/>
  <c r="H13" i="16"/>
  <c r="AG12" i="16"/>
  <c r="AD12" i="16"/>
  <c r="AA12" i="16"/>
  <c r="X12" i="16"/>
  <c r="W12" i="16"/>
  <c r="V12" i="16"/>
  <c r="S12" i="16"/>
  <c r="P12" i="16"/>
  <c r="O12" i="16"/>
  <c r="N12" i="16"/>
  <c r="K12" i="16"/>
  <c r="H12" i="16"/>
  <c r="AG11" i="16"/>
  <c r="AD11" i="16"/>
  <c r="AA11" i="16"/>
  <c r="X11" i="16"/>
  <c r="W11" i="16"/>
  <c r="V11" i="16"/>
  <c r="S11" i="16"/>
  <c r="P11" i="16"/>
  <c r="O11" i="16"/>
  <c r="N11" i="16"/>
  <c r="K11" i="16"/>
  <c r="H11" i="16"/>
  <c r="AG10" i="16"/>
  <c r="AD10" i="16"/>
  <c r="AA10" i="16"/>
  <c r="X10" i="16"/>
  <c r="W10" i="16"/>
  <c r="V10" i="16"/>
  <c r="S10" i="16"/>
  <c r="P10" i="16"/>
  <c r="O10" i="16"/>
  <c r="N10" i="16"/>
  <c r="K10" i="16"/>
  <c r="H10" i="16"/>
  <c r="AG9" i="16"/>
  <c r="AD9" i="16"/>
  <c r="AA9" i="16"/>
  <c r="X9" i="16"/>
  <c r="W9" i="16"/>
  <c r="V9" i="16"/>
  <c r="S9" i="16"/>
  <c r="P9" i="16"/>
  <c r="O9" i="16"/>
  <c r="N9" i="16"/>
  <c r="K9" i="16"/>
  <c r="H9" i="16"/>
  <c r="AG8" i="16"/>
  <c r="AD8" i="16"/>
  <c r="AA8" i="16"/>
  <c r="X8" i="16"/>
  <c r="W8" i="16"/>
  <c r="V8" i="16"/>
  <c r="S8" i="16"/>
  <c r="P8" i="16"/>
  <c r="O8" i="16"/>
  <c r="N8" i="16"/>
  <c r="K8" i="16"/>
  <c r="H8" i="16"/>
  <c r="AG7" i="16"/>
  <c r="AD7" i="16"/>
  <c r="AA7" i="16"/>
  <c r="X7" i="16"/>
  <c r="W7" i="16"/>
  <c r="V7" i="16"/>
  <c r="S7" i="16"/>
  <c r="P7" i="16"/>
  <c r="O7" i="16"/>
  <c r="N7" i="16"/>
  <c r="K7" i="16"/>
  <c r="H7" i="16"/>
  <c r="AG40" i="15"/>
  <c r="AD40" i="15"/>
  <c r="AA40" i="15"/>
  <c r="X40" i="15"/>
  <c r="W40" i="15"/>
  <c r="V40" i="15"/>
  <c r="S40" i="15"/>
  <c r="P40" i="15"/>
  <c r="O40" i="15"/>
  <c r="N40" i="15"/>
  <c r="K40" i="15"/>
  <c r="H40" i="15"/>
  <c r="AG39" i="15"/>
  <c r="AD39" i="15"/>
  <c r="AA39" i="15"/>
  <c r="X39" i="15"/>
  <c r="W39" i="15"/>
  <c r="V39" i="15"/>
  <c r="S39" i="15"/>
  <c r="P39" i="15"/>
  <c r="O39" i="15"/>
  <c r="N39" i="15"/>
  <c r="K39" i="15"/>
  <c r="H39" i="15"/>
  <c r="AG38" i="15"/>
  <c r="AD38" i="15"/>
  <c r="AA38" i="15"/>
  <c r="X38" i="15"/>
  <c r="W38" i="15"/>
  <c r="V38" i="15"/>
  <c r="S38" i="15"/>
  <c r="P38" i="15"/>
  <c r="O38" i="15"/>
  <c r="N38" i="15"/>
  <c r="K38" i="15"/>
  <c r="H38" i="15"/>
  <c r="AG37" i="15"/>
  <c r="AD37" i="15"/>
  <c r="AA37" i="15"/>
  <c r="X37" i="15"/>
  <c r="W37" i="15"/>
  <c r="V37" i="15"/>
  <c r="S37" i="15"/>
  <c r="P37" i="15"/>
  <c r="O37" i="15"/>
  <c r="N37" i="15"/>
  <c r="K37" i="15"/>
  <c r="H37" i="15"/>
  <c r="AG36" i="15"/>
  <c r="AD36" i="15"/>
  <c r="AA36" i="15"/>
  <c r="X36" i="15"/>
  <c r="W36" i="15"/>
  <c r="V36" i="15"/>
  <c r="S36" i="15"/>
  <c r="P36" i="15"/>
  <c r="O36" i="15"/>
  <c r="N36" i="15"/>
  <c r="K36" i="15"/>
  <c r="H36" i="15"/>
  <c r="AG35" i="15"/>
  <c r="AD35" i="15"/>
  <c r="AA35" i="15"/>
  <c r="X35" i="15"/>
  <c r="W35" i="15"/>
  <c r="V35" i="15"/>
  <c r="S35" i="15"/>
  <c r="P35" i="15"/>
  <c r="O35" i="15"/>
  <c r="N35" i="15"/>
  <c r="K35" i="15"/>
  <c r="H35" i="15"/>
  <c r="AG34" i="15"/>
  <c r="AD34" i="15"/>
  <c r="AA34" i="15"/>
  <c r="X34" i="15"/>
  <c r="W34" i="15"/>
  <c r="V34" i="15"/>
  <c r="S34" i="15"/>
  <c r="P34" i="15"/>
  <c r="O34" i="15"/>
  <c r="N34" i="15"/>
  <c r="K34" i="15"/>
  <c r="H34" i="15"/>
  <c r="AG33" i="15"/>
  <c r="AD33" i="15"/>
  <c r="AA33" i="15"/>
  <c r="X33" i="15"/>
  <c r="W33" i="15"/>
  <c r="V33" i="15"/>
  <c r="S33" i="15"/>
  <c r="P33" i="15"/>
  <c r="O33" i="15"/>
  <c r="N33" i="15"/>
  <c r="K33" i="15"/>
  <c r="H33" i="15"/>
  <c r="AG32" i="15"/>
  <c r="AD32" i="15"/>
  <c r="AA32" i="15"/>
  <c r="X32" i="15"/>
  <c r="W32" i="15"/>
  <c r="V32" i="15"/>
  <c r="S32" i="15"/>
  <c r="P32" i="15"/>
  <c r="O32" i="15"/>
  <c r="N32" i="15"/>
  <c r="K32" i="15"/>
  <c r="H32" i="15"/>
  <c r="AG31" i="15"/>
  <c r="AD31" i="15"/>
  <c r="AA31" i="15"/>
  <c r="X31" i="15"/>
  <c r="W31" i="15"/>
  <c r="V31" i="15"/>
  <c r="S31" i="15"/>
  <c r="P31" i="15"/>
  <c r="O31" i="15"/>
  <c r="N31" i="15"/>
  <c r="K31" i="15"/>
  <c r="H31" i="15"/>
  <c r="AG30" i="15"/>
  <c r="AD30" i="15"/>
  <c r="AA30" i="15"/>
  <c r="X30" i="15"/>
  <c r="W30" i="15"/>
  <c r="V30" i="15"/>
  <c r="S30" i="15"/>
  <c r="P30" i="15"/>
  <c r="O30" i="15"/>
  <c r="N30" i="15"/>
  <c r="K30" i="15"/>
  <c r="H30" i="15"/>
  <c r="AG29" i="15"/>
  <c r="AD29" i="15"/>
  <c r="AA29" i="15"/>
  <c r="X29" i="15"/>
  <c r="W29" i="15"/>
  <c r="V29" i="15"/>
  <c r="S29" i="15"/>
  <c r="P29" i="15"/>
  <c r="O29" i="15"/>
  <c r="N29" i="15"/>
  <c r="K29" i="15"/>
  <c r="H29" i="15"/>
  <c r="AG28" i="15"/>
  <c r="AD28" i="15"/>
  <c r="AA28" i="15"/>
  <c r="X28" i="15"/>
  <c r="W28" i="15"/>
  <c r="V28" i="15"/>
  <c r="S28" i="15"/>
  <c r="P28" i="15"/>
  <c r="O28" i="15"/>
  <c r="N28" i="15"/>
  <c r="K28" i="15"/>
  <c r="H28" i="15"/>
  <c r="AG27" i="15"/>
  <c r="AD27" i="15"/>
  <c r="AA27" i="15"/>
  <c r="X27" i="15"/>
  <c r="W27" i="15"/>
  <c r="V27" i="15"/>
  <c r="S27" i="15"/>
  <c r="P27" i="15"/>
  <c r="O27" i="15"/>
  <c r="N27" i="15"/>
  <c r="K27" i="15"/>
  <c r="H27" i="15"/>
  <c r="AG26" i="15"/>
  <c r="AD26" i="15"/>
  <c r="AA26" i="15"/>
  <c r="X26" i="15"/>
  <c r="W26" i="15"/>
  <c r="V26" i="15"/>
  <c r="S26" i="15"/>
  <c r="P26" i="15"/>
  <c r="O26" i="15"/>
  <c r="N26" i="15"/>
  <c r="K26" i="15"/>
  <c r="H26" i="15"/>
  <c r="AG25" i="15"/>
  <c r="AD25" i="15"/>
  <c r="AA25" i="15"/>
  <c r="X25" i="15"/>
  <c r="W25" i="15"/>
  <c r="V25" i="15"/>
  <c r="S25" i="15"/>
  <c r="P25" i="15"/>
  <c r="O25" i="15"/>
  <c r="N25" i="15"/>
  <c r="K25" i="15"/>
  <c r="H25" i="15"/>
  <c r="AG24" i="15"/>
  <c r="AD24" i="15"/>
  <c r="AA24" i="15"/>
  <c r="X24" i="15"/>
  <c r="W24" i="15"/>
  <c r="V24" i="15"/>
  <c r="S24" i="15"/>
  <c r="P24" i="15"/>
  <c r="O24" i="15"/>
  <c r="N24" i="15"/>
  <c r="K24" i="15"/>
  <c r="H24" i="15"/>
  <c r="AG23" i="15"/>
  <c r="AD23" i="15"/>
  <c r="AA23" i="15"/>
  <c r="X23" i="15"/>
  <c r="W23" i="15"/>
  <c r="V23" i="15"/>
  <c r="S23" i="15"/>
  <c r="P23" i="15"/>
  <c r="O23" i="15"/>
  <c r="N23" i="15"/>
  <c r="K23" i="15"/>
  <c r="H23" i="15"/>
  <c r="AG22" i="15"/>
  <c r="AD22" i="15"/>
  <c r="AA22" i="15"/>
  <c r="X22" i="15"/>
  <c r="W22" i="15"/>
  <c r="V22" i="15"/>
  <c r="S22" i="15"/>
  <c r="P22" i="15"/>
  <c r="O22" i="15"/>
  <c r="N22" i="15"/>
  <c r="K22" i="15"/>
  <c r="H22" i="15"/>
  <c r="AG21" i="15"/>
  <c r="AD21" i="15"/>
  <c r="AA21" i="15"/>
  <c r="X21" i="15"/>
  <c r="W21" i="15"/>
  <c r="V21" i="15"/>
  <c r="S21" i="15"/>
  <c r="P21" i="15"/>
  <c r="O21" i="15"/>
  <c r="N21" i="15"/>
  <c r="K21" i="15"/>
  <c r="H21" i="15"/>
  <c r="AG20" i="15"/>
  <c r="AD20" i="15"/>
  <c r="AA20" i="15"/>
  <c r="X20" i="15"/>
  <c r="W20" i="15"/>
  <c r="V20" i="15"/>
  <c r="S20" i="15"/>
  <c r="P20" i="15"/>
  <c r="O20" i="15"/>
  <c r="N20" i="15"/>
  <c r="K20" i="15"/>
  <c r="H20" i="15"/>
  <c r="AG19" i="15"/>
  <c r="AD19" i="15"/>
  <c r="AA19" i="15"/>
  <c r="X19" i="15"/>
  <c r="W19" i="15"/>
  <c r="V19" i="15"/>
  <c r="S19" i="15"/>
  <c r="P19" i="15"/>
  <c r="O19" i="15"/>
  <c r="N19" i="15"/>
  <c r="K19" i="15"/>
  <c r="H19" i="15"/>
  <c r="AG18" i="15"/>
  <c r="AD18" i="15"/>
  <c r="AA18" i="15"/>
  <c r="X18" i="15"/>
  <c r="W18" i="15"/>
  <c r="V18" i="15"/>
  <c r="S18" i="15"/>
  <c r="P18" i="15"/>
  <c r="O18" i="15"/>
  <c r="N18" i="15"/>
  <c r="K18" i="15"/>
  <c r="H18" i="15"/>
  <c r="AG17" i="15"/>
  <c r="AD17" i="15"/>
  <c r="AA17" i="15"/>
  <c r="X17" i="15"/>
  <c r="W17" i="15"/>
  <c r="V17" i="15"/>
  <c r="S17" i="15"/>
  <c r="P17" i="15"/>
  <c r="O17" i="15"/>
  <c r="N17" i="15"/>
  <c r="K17" i="15"/>
  <c r="H17" i="15"/>
  <c r="AG16" i="15"/>
  <c r="AD16" i="15"/>
  <c r="AA16" i="15"/>
  <c r="X16" i="15"/>
  <c r="W16" i="15"/>
  <c r="V16" i="15"/>
  <c r="S16" i="15"/>
  <c r="P16" i="15"/>
  <c r="O16" i="15"/>
  <c r="N16" i="15"/>
  <c r="K16" i="15"/>
  <c r="H16" i="15"/>
  <c r="AG15" i="15"/>
  <c r="AD15" i="15"/>
  <c r="AA15" i="15"/>
  <c r="X15" i="15"/>
  <c r="W15" i="15"/>
  <c r="V15" i="15"/>
  <c r="S15" i="15"/>
  <c r="P15" i="15"/>
  <c r="O15" i="15"/>
  <c r="N15" i="15"/>
  <c r="K15" i="15"/>
  <c r="H15" i="15"/>
  <c r="AG14" i="15"/>
  <c r="AD14" i="15"/>
  <c r="AA14" i="15"/>
  <c r="X14" i="15"/>
  <c r="W14" i="15"/>
  <c r="V14" i="15"/>
  <c r="S14" i="15"/>
  <c r="P14" i="15"/>
  <c r="O14" i="15"/>
  <c r="N14" i="15"/>
  <c r="K14" i="15"/>
  <c r="H14" i="15"/>
  <c r="AG13" i="15"/>
  <c r="AD13" i="15"/>
  <c r="AA13" i="15"/>
  <c r="X13" i="15"/>
  <c r="W13" i="15"/>
  <c r="V13" i="15"/>
  <c r="S13" i="15"/>
  <c r="P13" i="15"/>
  <c r="O13" i="15"/>
  <c r="N13" i="15"/>
  <c r="K13" i="15"/>
  <c r="H13" i="15"/>
  <c r="AG12" i="15"/>
  <c r="AD12" i="15"/>
  <c r="AA12" i="15"/>
  <c r="X12" i="15"/>
  <c r="W12" i="15"/>
  <c r="V12" i="15"/>
  <c r="S12" i="15"/>
  <c r="P12" i="15"/>
  <c r="O12" i="15"/>
  <c r="N12" i="15"/>
  <c r="K12" i="15"/>
  <c r="H12" i="15"/>
  <c r="AG11" i="15"/>
  <c r="AD11" i="15"/>
  <c r="AA11" i="15"/>
  <c r="X11" i="15"/>
  <c r="W11" i="15"/>
  <c r="V11" i="15"/>
  <c r="S11" i="15"/>
  <c r="P11" i="15"/>
  <c r="O11" i="15"/>
  <c r="N11" i="15"/>
  <c r="K11" i="15"/>
  <c r="H11" i="15"/>
  <c r="AG10" i="15"/>
  <c r="AD10" i="15"/>
  <c r="AA10" i="15"/>
  <c r="X10" i="15"/>
  <c r="W10" i="15"/>
  <c r="V10" i="15"/>
  <c r="S10" i="15"/>
  <c r="P10" i="15"/>
  <c r="O10" i="15"/>
  <c r="N10" i="15"/>
  <c r="K10" i="15"/>
  <c r="H10" i="15"/>
  <c r="AG9" i="15"/>
  <c r="AD9" i="15"/>
  <c r="AA9" i="15"/>
  <c r="X9" i="15"/>
  <c r="W9" i="15"/>
  <c r="V9" i="15"/>
  <c r="S9" i="15"/>
  <c r="P9" i="15"/>
  <c r="O9" i="15"/>
  <c r="N9" i="15"/>
  <c r="K9" i="15"/>
  <c r="H9" i="15"/>
  <c r="AG8" i="15"/>
  <c r="AD8" i="15"/>
  <c r="AA8" i="15"/>
  <c r="X8" i="15"/>
  <c r="W8" i="15"/>
  <c r="V8" i="15"/>
  <c r="S8" i="15"/>
  <c r="P8" i="15"/>
  <c r="O8" i="15"/>
  <c r="N8" i="15"/>
  <c r="K8" i="15"/>
  <c r="H8" i="15"/>
  <c r="AG7" i="15"/>
  <c r="AD7" i="15"/>
  <c r="AA7" i="15"/>
  <c r="X7" i="15"/>
  <c r="W7" i="15"/>
  <c r="V7" i="15"/>
  <c r="S7" i="15"/>
  <c r="P7" i="15"/>
  <c r="O7" i="15"/>
  <c r="N7" i="15"/>
  <c r="K7" i="15"/>
  <c r="H7" i="15"/>
  <c r="AG40" i="14"/>
  <c r="AD40" i="14"/>
  <c r="AA40" i="14"/>
  <c r="X40" i="14"/>
  <c r="W40" i="14"/>
  <c r="V40" i="14"/>
  <c r="S40" i="14"/>
  <c r="P40" i="14"/>
  <c r="O40" i="14"/>
  <c r="N40" i="14"/>
  <c r="K40" i="14"/>
  <c r="H40" i="14"/>
  <c r="AG39" i="14"/>
  <c r="AD39" i="14"/>
  <c r="AA39" i="14"/>
  <c r="X39" i="14"/>
  <c r="W39" i="14"/>
  <c r="V39" i="14"/>
  <c r="S39" i="14"/>
  <c r="P39" i="14"/>
  <c r="O39" i="14"/>
  <c r="N39" i="14"/>
  <c r="K39" i="14"/>
  <c r="H39" i="14"/>
  <c r="AG38" i="14"/>
  <c r="AD38" i="14"/>
  <c r="AA38" i="14"/>
  <c r="X38" i="14"/>
  <c r="W38" i="14"/>
  <c r="V38" i="14"/>
  <c r="S38" i="14"/>
  <c r="P38" i="14"/>
  <c r="O38" i="14"/>
  <c r="N38" i="14"/>
  <c r="K38" i="14"/>
  <c r="H38" i="14"/>
  <c r="AG37" i="14"/>
  <c r="AD37" i="14"/>
  <c r="AA37" i="14"/>
  <c r="X37" i="14"/>
  <c r="W37" i="14"/>
  <c r="V37" i="14"/>
  <c r="S37" i="14"/>
  <c r="P37" i="14"/>
  <c r="O37" i="14"/>
  <c r="N37" i="14"/>
  <c r="K37" i="14"/>
  <c r="H37" i="14"/>
  <c r="AG36" i="14"/>
  <c r="AD36" i="14"/>
  <c r="AA36" i="14"/>
  <c r="X36" i="14"/>
  <c r="W36" i="14"/>
  <c r="V36" i="14"/>
  <c r="S36" i="14"/>
  <c r="P36" i="14"/>
  <c r="O36" i="14"/>
  <c r="N36" i="14"/>
  <c r="K36" i="14"/>
  <c r="H36" i="14"/>
  <c r="AG35" i="14"/>
  <c r="AD35" i="14"/>
  <c r="AA35" i="14"/>
  <c r="X35" i="14"/>
  <c r="W35" i="14"/>
  <c r="V35" i="14"/>
  <c r="S35" i="14"/>
  <c r="P35" i="14"/>
  <c r="O35" i="14"/>
  <c r="N35" i="14"/>
  <c r="K35" i="14"/>
  <c r="H35" i="14"/>
  <c r="AG34" i="14"/>
  <c r="AD34" i="14"/>
  <c r="AA34" i="14"/>
  <c r="X34" i="14"/>
  <c r="W34" i="14"/>
  <c r="V34" i="14"/>
  <c r="S34" i="14"/>
  <c r="P34" i="14"/>
  <c r="O34" i="14"/>
  <c r="N34" i="14"/>
  <c r="K34" i="14"/>
  <c r="H34" i="14"/>
  <c r="AG33" i="14"/>
  <c r="AD33" i="14"/>
  <c r="AA33" i="14"/>
  <c r="X33" i="14"/>
  <c r="W33" i="14"/>
  <c r="V33" i="14"/>
  <c r="S33" i="14"/>
  <c r="P33" i="14"/>
  <c r="O33" i="14"/>
  <c r="N33" i="14"/>
  <c r="K33" i="14"/>
  <c r="H33" i="14"/>
  <c r="AG32" i="14"/>
  <c r="AD32" i="14"/>
  <c r="AA32" i="14"/>
  <c r="X32" i="14"/>
  <c r="W32" i="14"/>
  <c r="V32" i="14"/>
  <c r="S32" i="14"/>
  <c r="P32" i="14"/>
  <c r="O32" i="14"/>
  <c r="N32" i="14"/>
  <c r="K32" i="14"/>
  <c r="H32" i="14"/>
  <c r="AG31" i="14"/>
  <c r="AD31" i="14"/>
  <c r="AA31" i="14"/>
  <c r="X31" i="14"/>
  <c r="W31" i="14"/>
  <c r="V31" i="14"/>
  <c r="S31" i="14"/>
  <c r="P31" i="14"/>
  <c r="O31" i="14"/>
  <c r="N31" i="14"/>
  <c r="K31" i="14"/>
  <c r="H31" i="14"/>
  <c r="AG30" i="14"/>
  <c r="AD30" i="14"/>
  <c r="AA30" i="14"/>
  <c r="X30" i="14"/>
  <c r="W30" i="14"/>
  <c r="V30" i="14"/>
  <c r="S30" i="14"/>
  <c r="P30" i="14"/>
  <c r="O30" i="14"/>
  <c r="N30" i="14"/>
  <c r="K30" i="14"/>
  <c r="H30" i="14"/>
  <c r="AG29" i="14"/>
  <c r="AD29" i="14"/>
  <c r="AA29" i="14"/>
  <c r="X29" i="14"/>
  <c r="W29" i="14"/>
  <c r="V29" i="14"/>
  <c r="S29" i="14"/>
  <c r="P29" i="14"/>
  <c r="O29" i="14"/>
  <c r="N29" i="14"/>
  <c r="K29" i="14"/>
  <c r="H29" i="14"/>
  <c r="AG28" i="14"/>
  <c r="AD28" i="14"/>
  <c r="AA28" i="14"/>
  <c r="X28" i="14"/>
  <c r="W28" i="14"/>
  <c r="V28" i="14"/>
  <c r="S28" i="14"/>
  <c r="P28" i="14"/>
  <c r="O28" i="14"/>
  <c r="N28" i="14"/>
  <c r="K28" i="14"/>
  <c r="H28" i="14"/>
  <c r="AG27" i="14"/>
  <c r="AD27" i="14"/>
  <c r="AA27" i="14"/>
  <c r="X27" i="14"/>
  <c r="W27" i="14"/>
  <c r="V27" i="14"/>
  <c r="S27" i="14"/>
  <c r="P27" i="14"/>
  <c r="O27" i="14"/>
  <c r="N27" i="14"/>
  <c r="K27" i="14"/>
  <c r="H27" i="14"/>
  <c r="AG26" i="14"/>
  <c r="AD26" i="14"/>
  <c r="AA26" i="14"/>
  <c r="X26" i="14"/>
  <c r="W26" i="14"/>
  <c r="V26" i="14"/>
  <c r="S26" i="14"/>
  <c r="P26" i="14"/>
  <c r="O26" i="14"/>
  <c r="N26" i="14"/>
  <c r="K26" i="14"/>
  <c r="H26" i="14"/>
  <c r="AG25" i="14"/>
  <c r="AD25" i="14"/>
  <c r="AA25" i="14"/>
  <c r="X25" i="14"/>
  <c r="W25" i="14"/>
  <c r="V25" i="14"/>
  <c r="S25" i="14"/>
  <c r="P25" i="14"/>
  <c r="O25" i="14"/>
  <c r="N25" i="14"/>
  <c r="K25" i="14"/>
  <c r="H25" i="14"/>
  <c r="AG24" i="14"/>
  <c r="AD24" i="14"/>
  <c r="AA24" i="14"/>
  <c r="X24" i="14"/>
  <c r="W24" i="14"/>
  <c r="V24" i="14"/>
  <c r="S24" i="14"/>
  <c r="P24" i="14"/>
  <c r="O24" i="14"/>
  <c r="N24" i="14"/>
  <c r="K24" i="14"/>
  <c r="H24" i="14"/>
  <c r="AG23" i="14"/>
  <c r="AD23" i="14"/>
  <c r="AA23" i="14"/>
  <c r="X23" i="14"/>
  <c r="W23" i="14"/>
  <c r="V23" i="14"/>
  <c r="S23" i="14"/>
  <c r="P23" i="14"/>
  <c r="O23" i="14"/>
  <c r="N23" i="14"/>
  <c r="K23" i="14"/>
  <c r="H23" i="14"/>
  <c r="AG22" i="14"/>
  <c r="AD22" i="14"/>
  <c r="AA22" i="14"/>
  <c r="X22" i="14"/>
  <c r="W22" i="14"/>
  <c r="V22" i="14"/>
  <c r="S22" i="14"/>
  <c r="P22" i="14"/>
  <c r="O22" i="14"/>
  <c r="N22" i="14"/>
  <c r="K22" i="14"/>
  <c r="H22" i="14"/>
  <c r="AG21" i="14"/>
  <c r="AD21" i="14"/>
  <c r="AA21" i="14"/>
  <c r="X21" i="14"/>
  <c r="W21" i="14"/>
  <c r="V21" i="14"/>
  <c r="S21" i="14"/>
  <c r="P21" i="14"/>
  <c r="O21" i="14"/>
  <c r="N21" i="14"/>
  <c r="K21" i="14"/>
  <c r="H21" i="14"/>
  <c r="AG20" i="14"/>
  <c r="AD20" i="14"/>
  <c r="AA20" i="14"/>
  <c r="X20" i="14"/>
  <c r="W20" i="14"/>
  <c r="V20" i="14"/>
  <c r="S20" i="14"/>
  <c r="P20" i="14"/>
  <c r="O20" i="14"/>
  <c r="N20" i="14"/>
  <c r="K20" i="14"/>
  <c r="H20" i="14"/>
  <c r="AG19" i="14"/>
  <c r="AD19" i="14"/>
  <c r="AA19" i="14"/>
  <c r="X19" i="14"/>
  <c r="W19" i="14"/>
  <c r="V19" i="14"/>
  <c r="S19" i="14"/>
  <c r="P19" i="14"/>
  <c r="O19" i="14"/>
  <c r="N19" i="14"/>
  <c r="K19" i="14"/>
  <c r="H19" i="14"/>
  <c r="AG18" i="14"/>
  <c r="AD18" i="14"/>
  <c r="AA18" i="14"/>
  <c r="X18" i="14"/>
  <c r="W18" i="14"/>
  <c r="V18" i="14"/>
  <c r="S18" i="14"/>
  <c r="P18" i="14"/>
  <c r="O18" i="14"/>
  <c r="N18" i="14"/>
  <c r="K18" i="14"/>
  <c r="H18" i="14"/>
  <c r="AG17" i="14"/>
  <c r="AD17" i="14"/>
  <c r="AA17" i="14"/>
  <c r="X17" i="14"/>
  <c r="W17" i="14"/>
  <c r="V17" i="14"/>
  <c r="S17" i="14"/>
  <c r="P17" i="14"/>
  <c r="O17" i="14"/>
  <c r="N17" i="14"/>
  <c r="K17" i="14"/>
  <c r="H17" i="14"/>
  <c r="AG16" i="14"/>
  <c r="AD16" i="14"/>
  <c r="AA16" i="14"/>
  <c r="X16" i="14"/>
  <c r="W16" i="14"/>
  <c r="V16" i="14"/>
  <c r="S16" i="14"/>
  <c r="P16" i="14"/>
  <c r="O16" i="14"/>
  <c r="N16" i="14"/>
  <c r="K16" i="14"/>
  <c r="H16" i="14"/>
  <c r="AG15" i="14"/>
  <c r="AD15" i="14"/>
  <c r="AA15" i="14"/>
  <c r="X15" i="14"/>
  <c r="W15" i="14"/>
  <c r="V15" i="14"/>
  <c r="S15" i="14"/>
  <c r="P15" i="14"/>
  <c r="O15" i="14"/>
  <c r="N15" i="14"/>
  <c r="K15" i="14"/>
  <c r="H15" i="14"/>
  <c r="AG14" i="14"/>
  <c r="AD14" i="14"/>
  <c r="AA14" i="14"/>
  <c r="X14" i="14"/>
  <c r="W14" i="14"/>
  <c r="V14" i="14"/>
  <c r="S14" i="14"/>
  <c r="P14" i="14"/>
  <c r="O14" i="14"/>
  <c r="N14" i="14"/>
  <c r="K14" i="14"/>
  <c r="H14" i="14"/>
  <c r="AG13" i="14"/>
  <c r="AD13" i="14"/>
  <c r="AA13" i="14"/>
  <c r="X13" i="14"/>
  <c r="W13" i="14"/>
  <c r="V13" i="14"/>
  <c r="S13" i="14"/>
  <c r="P13" i="14"/>
  <c r="O13" i="14"/>
  <c r="N13" i="14"/>
  <c r="K13" i="14"/>
  <c r="H13" i="14"/>
  <c r="AG12" i="14"/>
  <c r="AD12" i="14"/>
  <c r="AA12" i="14"/>
  <c r="X12" i="14"/>
  <c r="W12" i="14"/>
  <c r="V12" i="14"/>
  <c r="S12" i="14"/>
  <c r="P12" i="14"/>
  <c r="O12" i="14"/>
  <c r="N12" i="14"/>
  <c r="K12" i="14"/>
  <c r="H12" i="14"/>
  <c r="AG11" i="14"/>
  <c r="AD11" i="14"/>
  <c r="AA11" i="14"/>
  <c r="X11" i="14"/>
  <c r="W11" i="14"/>
  <c r="V11" i="14"/>
  <c r="S11" i="14"/>
  <c r="P11" i="14"/>
  <c r="O11" i="14"/>
  <c r="N11" i="14"/>
  <c r="K11" i="14"/>
  <c r="H11" i="14"/>
  <c r="AG10" i="14"/>
  <c r="AD10" i="14"/>
  <c r="AA10" i="14"/>
  <c r="X10" i="14"/>
  <c r="W10" i="14"/>
  <c r="V10" i="14"/>
  <c r="S10" i="14"/>
  <c r="P10" i="14"/>
  <c r="O10" i="14"/>
  <c r="N10" i="14"/>
  <c r="K10" i="14"/>
  <c r="H10" i="14"/>
  <c r="AG9" i="14"/>
  <c r="AD9" i="14"/>
  <c r="AA9" i="14"/>
  <c r="X9" i="14"/>
  <c r="W9" i="14"/>
  <c r="V9" i="14"/>
  <c r="S9" i="14"/>
  <c r="P9" i="14"/>
  <c r="O9" i="14"/>
  <c r="N9" i="14"/>
  <c r="K9" i="14"/>
  <c r="H9" i="14"/>
  <c r="AG8" i="14"/>
  <c r="AD8" i="14"/>
  <c r="AA8" i="14"/>
  <c r="X8" i="14"/>
  <c r="W8" i="14"/>
  <c r="V8" i="14"/>
  <c r="S8" i="14"/>
  <c r="P8" i="14"/>
  <c r="O8" i="14"/>
  <c r="N8" i="14"/>
  <c r="K8" i="14"/>
  <c r="H8" i="14"/>
  <c r="AG7" i="14"/>
  <c r="AD7" i="14"/>
  <c r="AA7" i="14"/>
  <c r="X7" i="14"/>
  <c r="W7" i="14"/>
  <c r="V7" i="14"/>
  <c r="S7" i="14"/>
  <c r="P7" i="14"/>
  <c r="O7" i="14"/>
  <c r="N7" i="14"/>
  <c r="K7" i="14"/>
  <c r="H7" i="14"/>
  <c r="AG40" i="13"/>
  <c r="AD40" i="13"/>
  <c r="AA40" i="13"/>
  <c r="X40" i="13"/>
  <c r="W40" i="13"/>
  <c r="V40" i="13"/>
  <c r="S40" i="13"/>
  <c r="P40" i="13"/>
  <c r="O40" i="13"/>
  <c r="N40" i="13"/>
  <c r="K40" i="13"/>
  <c r="H40" i="13"/>
  <c r="AG39" i="13"/>
  <c r="AD39" i="13"/>
  <c r="AA39" i="13"/>
  <c r="X39" i="13"/>
  <c r="W39" i="13"/>
  <c r="V39" i="13"/>
  <c r="S39" i="13"/>
  <c r="P39" i="13"/>
  <c r="O39" i="13"/>
  <c r="N39" i="13"/>
  <c r="K39" i="13"/>
  <c r="H39" i="13"/>
  <c r="AG38" i="13"/>
  <c r="AD38" i="13"/>
  <c r="AA38" i="13"/>
  <c r="X38" i="13"/>
  <c r="W38" i="13"/>
  <c r="V38" i="13"/>
  <c r="S38" i="13"/>
  <c r="P38" i="13"/>
  <c r="O38" i="13"/>
  <c r="N38" i="13"/>
  <c r="K38" i="13"/>
  <c r="H38" i="13"/>
  <c r="AG37" i="13"/>
  <c r="AD37" i="13"/>
  <c r="AA37" i="13"/>
  <c r="X37" i="13"/>
  <c r="W37" i="13"/>
  <c r="V37" i="13"/>
  <c r="S37" i="13"/>
  <c r="P37" i="13"/>
  <c r="O37" i="13"/>
  <c r="N37" i="13"/>
  <c r="K37" i="13"/>
  <c r="H37" i="13"/>
  <c r="AG36" i="13"/>
  <c r="AD36" i="13"/>
  <c r="AA36" i="13"/>
  <c r="X36" i="13"/>
  <c r="W36" i="13"/>
  <c r="V36" i="13"/>
  <c r="S36" i="13"/>
  <c r="P36" i="13"/>
  <c r="O36" i="13"/>
  <c r="N36" i="13"/>
  <c r="K36" i="13"/>
  <c r="H36" i="13"/>
  <c r="AG35" i="13"/>
  <c r="AD35" i="13"/>
  <c r="AA35" i="13"/>
  <c r="X35" i="13"/>
  <c r="W35" i="13"/>
  <c r="V35" i="13"/>
  <c r="S35" i="13"/>
  <c r="P35" i="13"/>
  <c r="O35" i="13"/>
  <c r="N35" i="13"/>
  <c r="K35" i="13"/>
  <c r="H35" i="13"/>
  <c r="AG34" i="13"/>
  <c r="AD34" i="13"/>
  <c r="AA34" i="13"/>
  <c r="X34" i="13"/>
  <c r="W34" i="13"/>
  <c r="V34" i="13"/>
  <c r="S34" i="13"/>
  <c r="P34" i="13"/>
  <c r="O34" i="13"/>
  <c r="N34" i="13"/>
  <c r="K34" i="13"/>
  <c r="H34" i="13"/>
  <c r="AG33" i="13"/>
  <c r="AD33" i="13"/>
  <c r="AA33" i="13"/>
  <c r="X33" i="13"/>
  <c r="W33" i="13"/>
  <c r="V33" i="13"/>
  <c r="S33" i="13"/>
  <c r="P33" i="13"/>
  <c r="O33" i="13"/>
  <c r="N33" i="13"/>
  <c r="K33" i="13"/>
  <c r="H33" i="13"/>
  <c r="AG32" i="13"/>
  <c r="AD32" i="13"/>
  <c r="AA32" i="13"/>
  <c r="X32" i="13"/>
  <c r="W32" i="13"/>
  <c r="V32" i="13"/>
  <c r="S32" i="13"/>
  <c r="P32" i="13"/>
  <c r="O32" i="13"/>
  <c r="N32" i="13"/>
  <c r="K32" i="13"/>
  <c r="H32" i="13"/>
  <c r="AG31" i="13"/>
  <c r="AD31" i="13"/>
  <c r="AA31" i="13"/>
  <c r="X31" i="13"/>
  <c r="W31" i="13"/>
  <c r="V31" i="13"/>
  <c r="S31" i="13"/>
  <c r="P31" i="13"/>
  <c r="O31" i="13"/>
  <c r="N31" i="13"/>
  <c r="K31" i="13"/>
  <c r="H31" i="13"/>
  <c r="AG30" i="13"/>
  <c r="AD30" i="13"/>
  <c r="AA30" i="13"/>
  <c r="X30" i="13"/>
  <c r="W30" i="13"/>
  <c r="V30" i="13"/>
  <c r="S30" i="13"/>
  <c r="P30" i="13"/>
  <c r="O30" i="13"/>
  <c r="N30" i="13"/>
  <c r="K30" i="13"/>
  <c r="H30" i="13"/>
  <c r="AG29" i="13"/>
  <c r="AD29" i="13"/>
  <c r="AA29" i="13"/>
  <c r="X29" i="13"/>
  <c r="W29" i="13"/>
  <c r="V29" i="13"/>
  <c r="S29" i="13"/>
  <c r="P29" i="13"/>
  <c r="O29" i="13"/>
  <c r="N29" i="13"/>
  <c r="K29" i="13"/>
  <c r="H29" i="13"/>
  <c r="AG28" i="13"/>
  <c r="AD28" i="13"/>
  <c r="AA28" i="13"/>
  <c r="X28" i="13"/>
  <c r="W28" i="13"/>
  <c r="V28" i="13"/>
  <c r="S28" i="13"/>
  <c r="P28" i="13"/>
  <c r="O28" i="13"/>
  <c r="N28" i="13"/>
  <c r="K28" i="13"/>
  <c r="H28" i="13"/>
  <c r="AG27" i="13"/>
  <c r="AD27" i="13"/>
  <c r="AA27" i="13"/>
  <c r="X27" i="13"/>
  <c r="W27" i="13"/>
  <c r="V27" i="13"/>
  <c r="S27" i="13"/>
  <c r="P27" i="13"/>
  <c r="O27" i="13"/>
  <c r="N27" i="13"/>
  <c r="K27" i="13"/>
  <c r="H27" i="13"/>
  <c r="AG26" i="13"/>
  <c r="AD26" i="13"/>
  <c r="AA26" i="13"/>
  <c r="X26" i="13"/>
  <c r="W26" i="13"/>
  <c r="V26" i="13"/>
  <c r="S26" i="13"/>
  <c r="P26" i="13"/>
  <c r="O26" i="13"/>
  <c r="N26" i="13"/>
  <c r="K26" i="13"/>
  <c r="H26" i="13"/>
  <c r="AG25" i="13"/>
  <c r="AD25" i="13"/>
  <c r="AA25" i="13"/>
  <c r="X25" i="13"/>
  <c r="W25" i="13"/>
  <c r="V25" i="13"/>
  <c r="S25" i="13"/>
  <c r="P25" i="13"/>
  <c r="O25" i="13"/>
  <c r="N25" i="13"/>
  <c r="K25" i="13"/>
  <c r="H25" i="13"/>
  <c r="AG24" i="13"/>
  <c r="AD24" i="13"/>
  <c r="AA24" i="13"/>
  <c r="X24" i="13"/>
  <c r="W24" i="13"/>
  <c r="V24" i="13"/>
  <c r="S24" i="13"/>
  <c r="P24" i="13"/>
  <c r="O24" i="13"/>
  <c r="N24" i="13"/>
  <c r="K24" i="13"/>
  <c r="H24" i="13"/>
  <c r="AG23" i="13"/>
  <c r="AD23" i="13"/>
  <c r="AA23" i="13"/>
  <c r="X23" i="13"/>
  <c r="W23" i="13"/>
  <c r="V23" i="13"/>
  <c r="S23" i="13"/>
  <c r="P23" i="13"/>
  <c r="O23" i="13"/>
  <c r="N23" i="13"/>
  <c r="K23" i="13"/>
  <c r="H23" i="13"/>
  <c r="AG22" i="13"/>
  <c r="AD22" i="13"/>
  <c r="AA22" i="13"/>
  <c r="X22" i="13"/>
  <c r="W22" i="13"/>
  <c r="V22" i="13"/>
  <c r="S22" i="13"/>
  <c r="P22" i="13"/>
  <c r="O22" i="13"/>
  <c r="N22" i="13"/>
  <c r="K22" i="13"/>
  <c r="H22" i="13"/>
  <c r="AG21" i="13"/>
  <c r="AD21" i="13"/>
  <c r="AA21" i="13"/>
  <c r="X21" i="13"/>
  <c r="W21" i="13"/>
  <c r="V21" i="13"/>
  <c r="S21" i="13"/>
  <c r="P21" i="13"/>
  <c r="O21" i="13"/>
  <c r="N21" i="13"/>
  <c r="K21" i="13"/>
  <c r="H21" i="13"/>
  <c r="AG20" i="13"/>
  <c r="AD20" i="13"/>
  <c r="AA20" i="13"/>
  <c r="X20" i="13"/>
  <c r="W20" i="13"/>
  <c r="V20" i="13"/>
  <c r="S20" i="13"/>
  <c r="P20" i="13"/>
  <c r="O20" i="13"/>
  <c r="N20" i="13"/>
  <c r="K20" i="13"/>
  <c r="H20" i="13"/>
  <c r="AG19" i="13"/>
  <c r="AD19" i="13"/>
  <c r="AA19" i="13"/>
  <c r="X19" i="13"/>
  <c r="W19" i="13"/>
  <c r="V19" i="13"/>
  <c r="S19" i="13"/>
  <c r="P19" i="13"/>
  <c r="O19" i="13"/>
  <c r="N19" i="13"/>
  <c r="K19" i="13"/>
  <c r="H19" i="13"/>
  <c r="AG18" i="13"/>
  <c r="AD18" i="13"/>
  <c r="AA18" i="13"/>
  <c r="X18" i="13"/>
  <c r="W18" i="13"/>
  <c r="V18" i="13"/>
  <c r="S18" i="13"/>
  <c r="P18" i="13"/>
  <c r="O18" i="13"/>
  <c r="N18" i="13"/>
  <c r="K18" i="13"/>
  <c r="H18" i="13"/>
  <c r="AG17" i="13"/>
  <c r="AD17" i="13"/>
  <c r="AA17" i="13"/>
  <c r="X17" i="13"/>
  <c r="W17" i="13"/>
  <c r="V17" i="13"/>
  <c r="S17" i="13"/>
  <c r="P17" i="13"/>
  <c r="O17" i="13"/>
  <c r="N17" i="13"/>
  <c r="K17" i="13"/>
  <c r="H17" i="13"/>
  <c r="AG16" i="13"/>
  <c r="AD16" i="13"/>
  <c r="AA16" i="13"/>
  <c r="X16" i="13"/>
  <c r="W16" i="13"/>
  <c r="V16" i="13"/>
  <c r="S16" i="13"/>
  <c r="P16" i="13"/>
  <c r="O16" i="13"/>
  <c r="N16" i="13"/>
  <c r="K16" i="13"/>
  <c r="H16" i="13"/>
  <c r="AG15" i="13"/>
  <c r="AD15" i="13"/>
  <c r="AA15" i="13"/>
  <c r="X15" i="13"/>
  <c r="W15" i="13"/>
  <c r="V15" i="13"/>
  <c r="S15" i="13"/>
  <c r="P15" i="13"/>
  <c r="O15" i="13"/>
  <c r="N15" i="13"/>
  <c r="K15" i="13"/>
  <c r="H15" i="13"/>
  <c r="AG14" i="13"/>
  <c r="AD14" i="13"/>
  <c r="AA14" i="13"/>
  <c r="X14" i="13"/>
  <c r="W14" i="13"/>
  <c r="V14" i="13"/>
  <c r="S14" i="13"/>
  <c r="P14" i="13"/>
  <c r="O14" i="13"/>
  <c r="N14" i="13"/>
  <c r="K14" i="13"/>
  <c r="H14" i="13"/>
  <c r="AG13" i="13"/>
  <c r="AD13" i="13"/>
  <c r="AA13" i="13"/>
  <c r="X13" i="13"/>
  <c r="W13" i="13"/>
  <c r="V13" i="13"/>
  <c r="S13" i="13"/>
  <c r="P13" i="13"/>
  <c r="O13" i="13"/>
  <c r="N13" i="13"/>
  <c r="K13" i="13"/>
  <c r="H13" i="13"/>
  <c r="AG12" i="13"/>
  <c r="AD12" i="13"/>
  <c r="AA12" i="13"/>
  <c r="X12" i="13"/>
  <c r="W12" i="13"/>
  <c r="V12" i="13"/>
  <c r="S12" i="13"/>
  <c r="P12" i="13"/>
  <c r="O12" i="13"/>
  <c r="N12" i="13"/>
  <c r="K12" i="13"/>
  <c r="H12" i="13"/>
  <c r="AG11" i="13"/>
  <c r="AD11" i="13"/>
  <c r="AA11" i="13"/>
  <c r="X11" i="13"/>
  <c r="W11" i="13"/>
  <c r="V11" i="13"/>
  <c r="S11" i="13"/>
  <c r="P11" i="13"/>
  <c r="O11" i="13"/>
  <c r="N11" i="13"/>
  <c r="K11" i="13"/>
  <c r="H11" i="13"/>
  <c r="AG10" i="13"/>
  <c r="AD10" i="13"/>
  <c r="AA10" i="13"/>
  <c r="X10" i="13"/>
  <c r="W10" i="13"/>
  <c r="V10" i="13"/>
  <c r="S10" i="13"/>
  <c r="P10" i="13"/>
  <c r="O10" i="13"/>
  <c r="N10" i="13"/>
  <c r="K10" i="13"/>
  <c r="H10" i="13"/>
  <c r="AG9" i="13"/>
  <c r="AD9" i="13"/>
  <c r="AA9" i="13"/>
  <c r="X9" i="13"/>
  <c r="W9" i="13"/>
  <c r="V9" i="13"/>
  <c r="S9" i="13"/>
  <c r="P9" i="13"/>
  <c r="O9" i="13"/>
  <c r="N9" i="13"/>
  <c r="K9" i="13"/>
  <c r="H9" i="13"/>
  <c r="AG8" i="13"/>
  <c r="AD8" i="13"/>
  <c r="AA8" i="13"/>
  <c r="X8" i="13"/>
  <c r="W8" i="13"/>
  <c r="V8" i="13"/>
  <c r="S8" i="13"/>
  <c r="P8" i="13"/>
  <c r="O8" i="13"/>
  <c r="N8" i="13"/>
  <c r="K8" i="13"/>
  <c r="H8" i="13"/>
  <c r="AG7" i="13"/>
  <c r="AD7" i="13"/>
  <c r="AA7" i="13"/>
  <c r="X7" i="13"/>
  <c r="W7" i="13"/>
  <c r="V7" i="13"/>
  <c r="S7" i="13"/>
  <c r="P7" i="13"/>
  <c r="O7" i="13"/>
  <c r="N7" i="13"/>
  <c r="K7" i="13"/>
  <c r="H7" i="13"/>
  <c r="AG40" i="12"/>
  <c r="AD40" i="12"/>
  <c r="AA40" i="12"/>
  <c r="X40" i="12"/>
  <c r="W40" i="12"/>
  <c r="V40" i="12"/>
  <c r="S40" i="12"/>
  <c r="P40" i="12"/>
  <c r="O40" i="12"/>
  <c r="N40" i="12"/>
  <c r="K40" i="12"/>
  <c r="H40" i="12"/>
  <c r="AG39" i="12"/>
  <c r="AD39" i="12"/>
  <c r="AA39" i="12"/>
  <c r="X39" i="12"/>
  <c r="W39" i="12"/>
  <c r="V39" i="12"/>
  <c r="S39" i="12"/>
  <c r="P39" i="12"/>
  <c r="O39" i="12"/>
  <c r="N39" i="12"/>
  <c r="K39" i="12"/>
  <c r="H39" i="12"/>
  <c r="AG38" i="12"/>
  <c r="AD38" i="12"/>
  <c r="AA38" i="12"/>
  <c r="X38" i="12"/>
  <c r="W38" i="12"/>
  <c r="V38" i="12"/>
  <c r="S38" i="12"/>
  <c r="P38" i="12"/>
  <c r="O38" i="12"/>
  <c r="N38" i="12"/>
  <c r="K38" i="12"/>
  <c r="H38" i="12"/>
  <c r="AG37" i="12"/>
  <c r="AD37" i="12"/>
  <c r="AA37" i="12"/>
  <c r="X37" i="12"/>
  <c r="W37" i="12"/>
  <c r="V37" i="12"/>
  <c r="S37" i="12"/>
  <c r="P37" i="12"/>
  <c r="O37" i="12"/>
  <c r="N37" i="12"/>
  <c r="K37" i="12"/>
  <c r="H37" i="12"/>
  <c r="AG36" i="12"/>
  <c r="AD36" i="12"/>
  <c r="AA36" i="12"/>
  <c r="X36" i="12"/>
  <c r="W36" i="12"/>
  <c r="V36" i="12"/>
  <c r="S36" i="12"/>
  <c r="P36" i="12"/>
  <c r="O36" i="12"/>
  <c r="N36" i="12"/>
  <c r="K36" i="12"/>
  <c r="H36" i="12"/>
  <c r="AG35" i="12"/>
  <c r="AD35" i="12"/>
  <c r="AA35" i="12"/>
  <c r="X35" i="12"/>
  <c r="W35" i="12"/>
  <c r="V35" i="12"/>
  <c r="S35" i="12"/>
  <c r="P35" i="12"/>
  <c r="O35" i="12"/>
  <c r="N35" i="12"/>
  <c r="K35" i="12"/>
  <c r="H35" i="12"/>
  <c r="AG34" i="12"/>
  <c r="AD34" i="12"/>
  <c r="AA34" i="12"/>
  <c r="X34" i="12"/>
  <c r="W34" i="12"/>
  <c r="V34" i="12"/>
  <c r="S34" i="12"/>
  <c r="P34" i="12"/>
  <c r="O34" i="12"/>
  <c r="N34" i="12"/>
  <c r="K34" i="12"/>
  <c r="H34" i="12"/>
  <c r="AG33" i="12"/>
  <c r="AD33" i="12"/>
  <c r="AA33" i="12"/>
  <c r="X33" i="12"/>
  <c r="W33" i="12"/>
  <c r="V33" i="12"/>
  <c r="S33" i="12"/>
  <c r="P33" i="12"/>
  <c r="O33" i="12"/>
  <c r="N33" i="12"/>
  <c r="K33" i="12"/>
  <c r="H33" i="12"/>
  <c r="AG32" i="12"/>
  <c r="AD32" i="12"/>
  <c r="AA32" i="12"/>
  <c r="X32" i="12"/>
  <c r="W32" i="12"/>
  <c r="V32" i="12"/>
  <c r="S32" i="12"/>
  <c r="P32" i="12"/>
  <c r="O32" i="12"/>
  <c r="N32" i="12"/>
  <c r="K32" i="12"/>
  <c r="H32" i="12"/>
  <c r="AG31" i="12"/>
  <c r="AD31" i="12"/>
  <c r="AA31" i="12"/>
  <c r="X31" i="12"/>
  <c r="W31" i="12"/>
  <c r="V31" i="12"/>
  <c r="S31" i="12"/>
  <c r="P31" i="12"/>
  <c r="O31" i="12"/>
  <c r="N31" i="12"/>
  <c r="K31" i="12"/>
  <c r="H31" i="12"/>
  <c r="AG30" i="12"/>
  <c r="AD30" i="12"/>
  <c r="AA30" i="12"/>
  <c r="X30" i="12"/>
  <c r="W30" i="12"/>
  <c r="V30" i="12"/>
  <c r="S30" i="12"/>
  <c r="P30" i="12"/>
  <c r="O30" i="12"/>
  <c r="N30" i="12"/>
  <c r="K30" i="12"/>
  <c r="H30" i="12"/>
  <c r="AG29" i="12"/>
  <c r="AD29" i="12"/>
  <c r="AA29" i="12"/>
  <c r="X29" i="12"/>
  <c r="W29" i="12"/>
  <c r="V29" i="12"/>
  <c r="S29" i="12"/>
  <c r="P29" i="12"/>
  <c r="O29" i="12"/>
  <c r="N29" i="12"/>
  <c r="K29" i="12"/>
  <c r="H29" i="12"/>
  <c r="AG28" i="12"/>
  <c r="AD28" i="12"/>
  <c r="AA28" i="12"/>
  <c r="X28" i="12"/>
  <c r="W28" i="12"/>
  <c r="V28" i="12"/>
  <c r="S28" i="12"/>
  <c r="P28" i="12"/>
  <c r="O28" i="12"/>
  <c r="N28" i="12"/>
  <c r="K28" i="12"/>
  <c r="H28" i="12"/>
  <c r="AG27" i="12"/>
  <c r="AD27" i="12"/>
  <c r="AA27" i="12"/>
  <c r="X27" i="12"/>
  <c r="W27" i="12"/>
  <c r="V27" i="12"/>
  <c r="S27" i="12"/>
  <c r="P27" i="12"/>
  <c r="O27" i="12"/>
  <c r="N27" i="12"/>
  <c r="K27" i="12"/>
  <c r="H27" i="12"/>
  <c r="AG26" i="12"/>
  <c r="AD26" i="12"/>
  <c r="AA26" i="12"/>
  <c r="X26" i="12"/>
  <c r="W26" i="12"/>
  <c r="V26" i="12"/>
  <c r="S26" i="12"/>
  <c r="P26" i="12"/>
  <c r="O26" i="12"/>
  <c r="N26" i="12"/>
  <c r="K26" i="12"/>
  <c r="H26" i="12"/>
  <c r="AG25" i="12"/>
  <c r="AD25" i="12"/>
  <c r="AA25" i="12"/>
  <c r="X25" i="12"/>
  <c r="W25" i="12"/>
  <c r="V25" i="12"/>
  <c r="S25" i="12"/>
  <c r="P25" i="12"/>
  <c r="O25" i="12"/>
  <c r="N25" i="12"/>
  <c r="K25" i="12"/>
  <c r="H25" i="12"/>
  <c r="AG24" i="12"/>
  <c r="AD24" i="12"/>
  <c r="AA24" i="12"/>
  <c r="X24" i="12"/>
  <c r="W24" i="12"/>
  <c r="V24" i="12"/>
  <c r="S24" i="12"/>
  <c r="P24" i="12"/>
  <c r="O24" i="12"/>
  <c r="N24" i="12"/>
  <c r="K24" i="12"/>
  <c r="H24" i="12"/>
  <c r="AG23" i="12"/>
  <c r="AD23" i="12"/>
  <c r="AA23" i="12"/>
  <c r="X23" i="12"/>
  <c r="W23" i="12"/>
  <c r="V23" i="12"/>
  <c r="S23" i="12"/>
  <c r="P23" i="12"/>
  <c r="O23" i="12"/>
  <c r="N23" i="12"/>
  <c r="K23" i="12"/>
  <c r="H23" i="12"/>
  <c r="AG22" i="12"/>
  <c r="AD22" i="12"/>
  <c r="AA22" i="12"/>
  <c r="X22" i="12"/>
  <c r="W22" i="12"/>
  <c r="V22" i="12"/>
  <c r="S22" i="12"/>
  <c r="P22" i="12"/>
  <c r="O22" i="12"/>
  <c r="N22" i="12"/>
  <c r="K22" i="12"/>
  <c r="H22" i="12"/>
  <c r="AG21" i="12"/>
  <c r="AD21" i="12"/>
  <c r="AA21" i="12"/>
  <c r="X21" i="12"/>
  <c r="W21" i="12"/>
  <c r="V21" i="12"/>
  <c r="S21" i="12"/>
  <c r="P21" i="12"/>
  <c r="O21" i="12"/>
  <c r="N21" i="12"/>
  <c r="K21" i="12"/>
  <c r="H21" i="12"/>
  <c r="AG20" i="12"/>
  <c r="AD20" i="12"/>
  <c r="AA20" i="12"/>
  <c r="X20" i="12"/>
  <c r="W20" i="12"/>
  <c r="V20" i="12"/>
  <c r="S20" i="12"/>
  <c r="P20" i="12"/>
  <c r="O20" i="12"/>
  <c r="N20" i="12"/>
  <c r="K20" i="12"/>
  <c r="H20" i="12"/>
  <c r="AG19" i="12"/>
  <c r="AD19" i="12"/>
  <c r="AA19" i="12"/>
  <c r="X19" i="12"/>
  <c r="W19" i="12"/>
  <c r="V19" i="12"/>
  <c r="S19" i="12"/>
  <c r="P19" i="12"/>
  <c r="O19" i="12"/>
  <c r="N19" i="12"/>
  <c r="K19" i="12"/>
  <c r="H19" i="12"/>
  <c r="AG18" i="12"/>
  <c r="AD18" i="12"/>
  <c r="AA18" i="12"/>
  <c r="X18" i="12"/>
  <c r="W18" i="12"/>
  <c r="V18" i="12"/>
  <c r="S18" i="12"/>
  <c r="P18" i="12"/>
  <c r="O18" i="12"/>
  <c r="N18" i="12"/>
  <c r="K18" i="12"/>
  <c r="H18" i="12"/>
  <c r="AG17" i="12"/>
  <c r="AD17" i="12"/>
  <c r="AA17" i="12"/>
  <c r="X17" i="12"/>
  <c r="W17" i="12"/>
  <c r="V17" i="12"/>
  <c r="S17" i="12"/>
  <c r="P17" i="12"/>
  <c r="O17" i="12"/>
  <c r="N17" i="12"/>
  <c r="K17" i="12"/>
  <c r="H17" i="12"/>
  <c r="AG16" i="12"/>
  <c r="AD16" i="12"/>
  <c r="AA16" i="12"/>
  <c r="X16" i="12"/>
  <c r="W16" i="12"/>
  <c r="V16" i="12"/>
  <c r="S16" i="12"/>
  <c r="P16" i="12"/>
  <c r="O16" i="12"/>
  <c r="N16" i="12"/>
  <c r="K16" i="12"/>
  <c r="H16" i="12"/>
  <c r="AG15" i="12"/>
  <c r="AD15" i="12"/>
  <c r="AA15" i="12"/>
  <c r="X15" i="12"/>
  <c r="W15" i="12"/>
  <c r="V15" i="12"/>
  <c r="S15" i="12"/>
  <c r="P15" i="12"/>
  <c r="O15" i="12"/>
  <c r="N15" i="12"/>
  <c r="K15" i="12"/>
  <c r="H15" i="12"/>
  <c r="AG14" i="12"/>
  <c r="AD14" i="12"/>
  <c r="AA14" i="12"/>
  <c r="X14" i="12"/>
  <c r="W14" i="12"/>
  <c r="V14" i="12"/>
  <c r="S14" i="12"/>
  <c r="P14" i="12"/>
  <c r="O14" i="12"/>
  <c r="N14" i="12"/>
  <c r="K14" i="12"/>
  <c r="H14" i="12"/>
  <c r="AG13" i="12"/>
  <c r="AD13" i="12"/>
  <c r="AA13" i="12"/>
  <c r="X13" i="12"/>
  <c r="W13" i="12"/>
  <c r="V13" i="12"/>
  <c r="S13" i="12"/>
  <c r="P13" i="12"/>
  <c r="O13" i="12"/>
  <c r="N13" i="12"/>
  <c r="K13" i="12"/>
  <c r="H13" i="12"/>
  <c r="AG12" i="12"/>
  <c r="AD12" i="12"/>
  <c r="AA12" i="12"/>
  <c r="X12" i="12"/>
  <c r="W12" i="12"/>
  <c r="V12" i="12"/>
  <c r="S12" i="12"/>
  <c r="P12" i="12"/>
  <c r="O12" i="12"/>
  <c r="N12" i="12"/>
  <c r="K12" i="12"/>
  <c r="H12" i="12"/>
  <c r="AG11" i="12"/>
  <c r="AD11" i="12"/>
  <c r="AA11" i="12"/>
  <c r="X11" i="12"/>
  <c r="W11" i="12"/>
  <c r="V11" i="12"/>
  <c r="S11" i="12"/>
  <c r="P11" i="12"/>
  <c r="O11" i="12"/>
  <c r="N11" i="12"/>
  <c r="K11" i="12"/>
  <c r="H11" i="12"/>
  <c r="AG10" i="12"/>
  <c r="AD10" i="12"/>
  <c r="AA10" i="12"/>
  <c r="X10" i="12"/>
  <c r="W10" i="12"/>
  <c r="V10" i="12"/>
  <c r="S10" i="12"/>
  <c r="P10" i="12"/>
  <c r="O10" i="12"/>
  <c r="N10" i="12"/>
  <c r="K10" i="12"/>
  <c r="H10" i="12"/>
  <c r="AG9" i="12"/>
  <c r="AD9" i="12"/>
  <c r="AA9" i="12"/>
  <c r="X9" i="12"/>
  <c r="W9" i="12"/>
  <c r="V9" i="12"/>
  <c r="S9" i="12"/>
  <c r="P9" i="12"/>
  <c r="O9" i="12"/>
  <c r="N9" i="12"/>
  <c r="K9" i="12"/>
  <c r="H9" i="12"/>
  <c r="AG8" i="12"/>
  <c r="AD8" i="12"/>
  <c r="AA8" i="12"/>
  <c r="X8" i="12"/>
  <c r="W8" i="12"/>
  <c r="V8" i="12"/>
  <c r="S8" i="12"/>
  <c r="P8" i="12"/>
  <c r="O8" i="12"/>
  <c r="N8" i="12"/>
  <c r="K8" i="12"/>
  <c r="H8" i="12"/>
  <c r="AG7" i="12"/>
  <c r="AD7" i="12"/>
  <c r="AA7" i="12"/>
  <c r="X7" i="12"/>
  <c r="W7" i="12"/>
  <c r="V7" i="12"/>
  <c r="S7" i="12"/>
  <c r="P7" i="12"/>
  <c r="O7" i="12"/>
  <c r="N7" i="12"/>
  <c r="K7" i="12"/>
  <c r="H7" i="12"/>
  <c r="AG40" i="11"/>
  <c r="AD40" i="11"/>
  <c r="AA40" i="11"/>
  <c r="X40" i="11"/>
  <c r="W40" i="11"/>
  <c r="V40" i="11"/>
  <c r="S40" i="11"/>
  <c r="P40" i="11"/>
  <c r="O40" i="11"/>
  <c r="N40" i="11"/>
  <c r="K40" i="11"/>
  <c r="H40" i="11"/>
  <c r="AG39" i="11"/>
  <c r="AD39" i="11"/>
  <c r="AA39" i="11"/>
  <c r="X39" i="11"/>
  <c r="W39" i="11"/>
  <c r="V39" i="11"/>
  <c r="S39" i="11"/>
  <c r="P39" i="11"/>
  <c r="O39" i="11"/>
  <c r="N39" i="11"/>
  <c r="K39" i="11"/>
  <c r="H39" i="11"/>
  <c r="AG38" i="11"/>
  <c r="AD38" i="11"/>
  <c r="AA38" i="11"/>
  <c r="X38" i="11"/>
  <c r="W38" i="11"/>
  <c r="V38" i="11"/>
  <c r="S38" i="11"/>
  <c r="P38" i="11"/>
  <c r="O38" i="11"/>
  <c r="N38" i="11"/>
  <c r="K38" i="11"/>
  <c r="H38" i="11"/>
  <c r="AG37" i="11"/>
  <c r="AD37" i="11"/>
  <c r="AA37" i="11"/>
  <c r="X37" i="11"/>
  <c r="W37" i="11"/>
  <c r="V37" i="11"/>
  <c r="S37" i="11"/>
  <c r="P37" i="11"/>
  <c r="O37" i="11"/>
  <c r="N37" i="11"/>
  <c r="K37" i="11"/>
  <c r="H37" i="11"/>
  <c r="AG36" i="11"/>
  <c r="AD36" i="11"/>
  <c r="AA36" i="11"/>
  <c r="X36" i="11"/>
  <c r="W36" i="11"/>
  <c r="V36" i="11"/>
  <c r="S36" i="11"/>
  <c r="P36" i="11"/>
  <c r="O36" i="11"/>
  <c r="N36" i="11"/>
  <c r="K36" i="11"/>
  <c r="H36" i="11"/>
  <c r="AG35" i="11"/>
  <c r="AD35" i="11"/>
  <c r="AA35" i="11"/>
  <c r="X35" i="11"/>
  <c r="W35" i="11"/>
  <c r="V35" i="11"/>
  <c r="S35" i="11"/>
  <c r="P35" i="11"/>
  <c r="O35" i="11"/>
  <c r="N35" i="11"/>
  <c r="K35" i="11"/>
  <c r="H35" i="11"/>
  <c r="AG34" i="11"/>
  <c r="AD34" i="11"/>
  <c r="AA34" i="11"/>
  <c r="X34" i="11"/>
  <c r="W34" i="11"/>
  <c r="V34" i="11"/>
  <c r="S34" i="11"/>
  <c r="P34" i="11"/>
  <c r="O34" i="11"/>
  <c r="N34" i="11"/>
  <c r="K34" i="11"/>
  <c r="H34" i="11"/>
  <c r="AG33" i="11"/>
  <c r="AD33" i="11"/>
  <c r="AA33" i="11"/>
  <c r="X33" i="11"/>
  <c r="W33" i="11"/>
  <c r="V33" i="11"/>
  <c r="S33" i="11"/>
  <c r="P33" i="11"/>
  <c r="O33" i="11"/>
  <c r="N33" i="11"/>
  <c r="K33" i="11"/>
  <c r="H33" i="11"/>
  <c r="AG32" i="11"/>
  <c r="AD32" i="11"/>
  <c r="AA32" i="11"/>
  <c r="X32" i="11"/>
  <c r="W32" i="11"/>
  <c r="V32" i="11"/>
  <c r="S32" i="11"/>
  <c r="P32" i="11"/>
  <c r="O32" i="11"/>
  <c r="N32" i="11"/>
  <c r="K32" i="11"/>
  <c r="H32" i="11"/>
  <c r="AG31" i="11"/>
  <c r="AD31" i="11"/>
  <c r="AA31" i="11"/>
  <c r="X31" i="11"/>
  <c r="W31" i="11"/>
  <c r="V31" i="11"/>
  <c r="S31" i="11"/>
  <c r="P31" i="11"/>
  <c r="O31" i="11"/>
  <c r="N31" i="11"/>
  <c r="K31" i="11"/>
  <c r="H31" i="11"/>
  <c r="AG30" i="11"/>
  <c r="AD30" i="11"/>
  <c r="AA30" i="11"/>
  <c r="X30" i="11"/>
  <c r="W30" i="11"/>
  <c r="V30" i="11"/>
  <c r="S30" i="11"/>
  <c r="P30" i="11"/>
  <c r="O30" i="11"/>
  <c r="N30" i="11"/>
  <c r="K30" i="11"/>
  <c r="H30" i="11"/>
  <c r="AG29" i="11"/>
  <c r="AD29" i="11"/>
  <c r="AA29" i="11"/>
  <c r="X29" i="11"/>
  <c r="W29" i="11"/>
  <c r="V29" i="11"/>
  <c r="S29" i="11"/>
  <c r="P29" i="11"/>
  <c r="O29" i="11"/>
  <c r="N29" i="11"/>
  <c r="K29" i="11"/>
  <c r="H29" i="11"/>
  <c r="AG28" i="11"/>
  <c r="AD28" i="11"/>
  <c r="AA28" i="11"/>
  <c r="X28" i="11"/>
  <c r="W28" i="11"/>
  <c r="V28" i="11"/>
  <c r="S28" i="11"/>
  <c r="P28" i="11"/>
  <c r="O28" i="11"/>
  <c r="N28" i="11"/>
  <c r="K28" i="11"/>
  <c r="H28" i="11"/>
  <c r="AG27" i="11"/>
  <c r="AD27" i="11"/>
  <c r="AA27" i="11"/>
  <c r="X27" i="11"/>
  <c r="W27" i="11"/>
  <c r="V27" i="11"/>
  <c r="S27" i="11"/>
  <c r="P27" i="11"/>
  <c r="O27" i="11"/>
  <c r="N27" i="11"/>
  <c r="K27" i="11"/>
  <c r="H27" i="11"/>
  <c r="AG26" i="11"/>
  <c r="AD26" i="11"/>
  <c r="AA26" i="11"/>
  <c r="X26" i="11"/>
  <c r="W26" i="11"/>
  <c r="V26" i="11"/>
  <c r="S26" i="11"/>
  <c r="P26" i="11"/>
  <c r="O26" i="11"/>
  <c r="N26" i="11"/>
  <c r="K26" i="11"/>
  <c r="H26" i="11"/>
  <c r="AG25" i="11"/>
  <c r="AD25" i="11"/>
  <c r="AA25" i="11"/>
  <c r="X25" i="11"/>
  <c r="W25" i="11"/>
  <c r="V25" i="11"/>
  <c r="S25" i="11"/>
  <c r="P25" i="11"/>
  <c r="O25" i="11"/>
  <c r="N25" i="11"/>
  <c r="K25" i="11"/>
  <c r="H25" i="11"/>
  <c r="AG24" i="11"/>
  <c r="AD24" i="11"/>
  <c r="AA24" i="11"/>
  <c r="X24" i="11"/>
  <c r="W24" i="11"/>
  <c r="V24" i="11"/>
  <c r="S24" i="11"/>
  <c r="P24" i="11"/>
  <c r="O24" i="11"/>
  <c r="N24" i="11"/>
  <c r="K24" i="11"/>
  <c r="H24" i="11"/>
  <c r="AG23" i="11"/>
  <c r="AD23" i="11"/>
  <c r="AA23" i="11"/>
  <c r="X23" i="11"/>
  <c r="W23" i="11"/>
  <c r="V23" i="11"/>
  <c r="S23" i="11"/>
  <c r="P23" i="11"/>
  <c r="O23" i="11"/>
  <c r="N23" i="11"/>
  <c r="K23" i="11"/>
  <c r="H23" i="11"/>
  <c r="AG22" i="11"/>
  <c r="AD22" i="11"/>
  <c r="AA22" i="11"/>
  <c r="X22" i="11"/>
  <c r="W22" i="11"/>
  <c r="V22" i="11"/>
  <c r="S22" i="11"/>
  <c r="P22" i="11"/>
  <c r="O22" i="11"/>
  <c r="N22" i="11"/>
  <c r="K22" i="11"/>
  <c r="H22" i="11"/>
  <c r="AG21" i="11"/>
  <c r="AD21" i="11"/>
  <c r="AA21" i="11"/>
  <c r="X21" i="11"/>
  <c r="W21" i="11"/>
  <c r="V21" i="11"/>
  <c r="S21" i="11"/>
  <c r="P21" i="11"/>
  <c r="O21" i="11"/>
  <c r="N21" i="11"/>
  <c r="K21" i="11"/>
  <c r="H21" i="11"/>
  <c r="AG20" i="11"/>
  <c r="AD20" i="11"/>
  <c r="AA20" i="11"/>
  <c r="X20" i="11"/>
  <c r="W20" i="11"/>
  <c r="V20" i="11"/>
  <c r="S20" i="11"/>
  <c r="P20" i="11"/>
  <c r="O20" i="11"/>
  <c r="N20" i="11"/>
  <c r="K20" i="11"/>
  <c r="H20" i="11"/>
  <c r="AG19" i="11"/>
  <c r="AD19" i="11"/>
  <c r="AA19" i="11"/>
  <c r="X19" i="11"/>
  <c r="W19" i="11"/>
  <c r="V19" i="11"/>
  <c r="S19" i="11"/>
  <c r="P19" i="11"/>
  <c r="O19" i="11"/>
  <c r="N19" i="11"/>
  <c r="K19" i="11"/>
  <c r="H19" i="11"/>
  <c r="AG18" i="11"/>
  <c r="AD18" i="11"/>
  <c r="AA18" i="11"/>
  <c r="X18" i="11"/>
  <c r="W18" i="11"/>
  <c r="V18" i="11"/>
  <c r="S18" i="11"/>
  <c r="P18" i="11"/>
  <c r="O18" i="11"/>
  <c r="N18" i="11"/>
  <c r="K18" i="11"/>
  <c r="H18" i="11"/>
  <c r="AG17" i="11"/>
  <c r="AD17" i="11"/>
  <c r="AA17" i="11"/>
  <c r="X17" i="11"/>
  <c r="W17" i="11"/>
  <c r="V17" i="11"/>
  <c r="S17" i="11"/>
  <c r="P17" i="11"/>
  <c r="O17" i="11"/>
  <c r="N17" i="11"/>
  <c r="K17" i="11"/>
  <c r="H17" i="11"/>
  <c r="AG16" i="11"/>
  <c r="AD16" i="11"/>
  <c r="AA16" i="11"/>
  <c r="X16" i="11"/>
  <c r="W16" i="11"/>
  <c r="V16" i="11"/>
  <c r="S16" i="11"/>
  <c r="P16" i="11"/>
  <c r="O16" i="11"/>
  <c r="N16" i="11"/>
  <c r="K16" i="11"/>
  <c r="H16" i="11"/>
  <c r="AG15" i="11"/>
  <c r="AD15" i="11"/>
  <c r="AA15" i="11"/>
  <c r="X15" i="11"/>
  <c r="W15" i="11"/>
  <c r="V15" i="11"/>
  <c r="S15" i="11"/>
  <c r="P15" i="11"/>
  <c r="O15" i="11"/>
  <c r="N15" i="11"/>
  <c r="K15" i="11"/>
  <c r="H15" i="11"/>
  <c r="AG14" i="11"/>
  <c r="AD14" i="11"/>
  <c r="AA14" i="11"/>
  <c r="X14" i="11"/>
  <c r="W14" i="11"/>
  <c r="V14" i="11"/>
  <c r="S14" i="11"/>
  <c r="P14" i="11"/>
  <c r="O14" i="11"/>
  <c r="N14" i="11"/>
  <c r="K14" i="11"/>
  <c r="H14" i="11"/>
  <c r="AG13" i="11"/>
  <c r="AD13" i="11"/>
  <c r="AA13" i="11"/>
  <c r="X13" i="11"/>
  <c r="W13" i="11"/>
  <c r="V13" i="11"/>
  <c r="S13" i="11"/>
  <c r="P13" i="11"/>
  <c r="O13" i="11"/>
  <c r="N13" i="11"/>
  <c r="K13" i="11"/>
  <c r="H13" i="11"/>
  <c r="AG12" i="11"/>
  <c r="AD12" i="11"/>
  <c r="AA12" i="11"/>
  <c r="X12" i="11"/>
  <c r="W12" i="11"/>
  <c r="V12" i="11"/>
  <c r="S12" i="11"/>
  <c r="P12" i="11"/>
  <c r="O12" i="11"/>
  <c r="N12" i="11"/>
  <c r="K12" i="11"/>
  <c r="H12" i="11"/>
  <c r="AG11" i="11"/>
  <c r="AD11" i="11"/>
  <c r="AA11" i="11"/>
  <c r="X11" i="11"/>
  <c r="W11" i="11"/>
  <c r="V11" i="11"/>
  <c r="S11" i="11"/>
  <c r="P11" i="11"/>
  <c r="O11" i="11"/>
  <c r="N11" i="11"/>
  <c r="K11" i="11"/>
  <c r="H11" i="11"/>
  <c r="AG10" i="11"/>
  <c r="AD10" i="11"/>
  <c r="AA10" i="11"/>
  <c r="X10" i="11"/>
  <c r="W10" i="11"/>
  <c r="V10" i="11"/>
  <c r="S10" i="11"/>
  <c r="P10" i="11"/>
  <c r="O10" i="11"/>
  <c r="N10" i="11"/>
  <c r="K10" i="11"/>
  <c r="H10" i="11"/>
  <c r="AG9" i="11"/>
  <c r="AD9" i="11"/>
  <c r="AA9" i="11"/>
  <c r="X9" i="11"/>
  <c r="W9" i="11"/>
  <c r="V9" i="11"/>
  <c r="S9" i="11"/>
  <c r="P9" i="11"/>
  <c r="O9" i="11"/>
  <c r="N9" i="11"/>
  <c r="K9" i="11"/>
  <c r="H9" i="11"/>
  <c r="AG8" i="11"/>
  <c r="AD8" i="11"/>
  <c r="AA8" i="11"/>
  <c r="X8" i="11"/>
  <c r="W8" i="11"/>
  <c r="V8" i="11"/>
  <c r="S8" i="11"/>
  <c r="P8" i="11"/>
  <c r="O8" i="11"/>
  <c r="N8" i="11"/>
  <c r="K8" i="11"/>
  <c r="H8" i="11"/>
  <c r="AG7" i="11"/>
  <c r="AD7" i="11"/>
  <c r="AA7" i="11"/>
  <c r="X7" i="11"/>
  <c r="W7" i="11"/>
  <c r="V7" i="11"/>
  <c r="S7" i="11"/>
  <c r="P7" i="11"/>
  <c r="O7" i="11"/>
  <c r="N7" i="11"/>
  <c r="K7" i="11"/>
  <c r="H7" i="11"/>
  <c r="AG40" i="10"/>
  <c r="AD40" i="10"/>
  <c r="AA40" i="10"/>
  <c r="X40" i="10"/>
  <c r="W40" i="10"/>
  <c r="V40" i="10"/>
  <c r="S40" i="10"/>
  <c r="P40" i="10"/>
  <c r="O40" i="10"/>
  <c r="N40" i="10"/>
  <c r="K40" i="10"/>
  <c r="H40" i="10"/>
  <c r="AG39" i="10"/>
  <c r="AD39" i="10"/>
  <c r="AA39" i="10"/>
  <c r="X39" i="10"/>
  <c r="W39" i="10"/>
  <c r="V39" i="10"/>
  <c r="S39" i="10"/>
  <c r="P39" i="10"/>
  <c r="O39" i="10"/>
  <c r="N39" i="10"/>
  <c r="K39" i="10"/>
  <c r="H39" i="10"/>
  <c r="AG38" i="10"/>
  <c r="AD38" i="10"/>
  <c r="AA38" i="10"/>
  <c r="X38" i="10"/>
  <c r="W38" i="10"/>
  <c r="V38" i="10"/>
  <c r="S38" i="10"/>
  <c r="P38" i="10"/>
  <c r="O38" i="10"/>
  <c r="N38" i="10"/>
  <c r="K38" i="10"/>
  <c r="H38" i="10"/>
  <c r="AG37" i="10"/>
  <c r="AD37" i="10"/>
  <c r="AA37" i="10"/>
  <c r="X37" i="10"/>
  <c r="W37" i="10"/>
  <c r="V37" i="10"/>
  <c r="S37" i="10"/>
  <c r="P37" i="10"/>
  <c r="O37" i="10"/>
  <c r="N37" i="10"/>
  <c r="K37" i="10"/>
  <c r="H37" i="10"/>
  <c r="AG36" i="10"/>
  <c r="AD36" i="10"/>
  <c r="AA36" i="10"/>
  <c r="X36" i="10"/>
  <c r="W36" i="10"/>
  <c r="V36" i="10"/>
  <c r="S36" i="10"/>
  <c r="P36" i="10"/>
  <c r="O36" i="10"/>
  <c r="N36" i="10"/>
  <c r="K36" i="10"/>
  <c r="H36" i="10"/>
  <c r="AG35" i="10"/>
  <c r="AD35" i="10"/>
  <c r="AA35" i="10"/>
  <c r="X35" i="10"/>
  <c r="W35" i="10"/>
  <c r="V35" i="10"/>
  <c r="S35" i="10"/>
  <c r="P35" i="10"/>
  <c r="O35" i="10"/>
  <c r="N35" i="10"/>
  <c r="K35" i="10"/>
  <c r="H35" i="10"/>
  <c r="AG34" i="10"/>
  <c r="AD34" i="10"/>
  <c r="AA34" i="10"/>
  <c r="X34" i="10"/>
  <c r="W34" i="10"/>
  <c r="V34" i="10"/>
  <c r="S34" i="10"/>
  <c r="P34" i="10"/>
  <c r="O34" i="10"/>
  <c r="N34" i="10"/>
  <c r="K34" i="10"/>
  <c r="H34" i="10"/>
  <c r="AG33" i="10"/>
  <c r="AD33" i="10"/>
  <c r="AA33" i="10"/>
  <c r="X33" i="10"/>
  <c r="W33" i="10"/>
  <c r="V33" i="10"/>
  <c r="S33" i="10"/>
  <c r="P33" i="10"/>
  <c r="O33" i="10"/>
  <c r="N33" i="10"/>
  <c r="K33" i="10"/>
  <c r="H33" i="10"/>
  <c r="AG32" i="10"/>
  <c r="AD32" i="10"/>
  <c r="AA32" i="10"/>
  <c r="X32" i="10"/>
  <c r="W32" i="10"/>
  <c r="V32" i="10"/>
  <c r="S32" i="10"/>
  <c r="P32" i="10"/>
  <c r="O32" i="10"/>
  <c r="N32" i="10"/>
  <c r="K32" i="10"/>
  <c r="H32" i="10"/>
  <c r="AG31" i="10"/>
  <c r="AD31" i="10"/>
  <c r="AA31" i="10"/>
  <c r="X31" i="10"/>
  <c r="W31" i="10"/>
  <c r="V31" i="10"/>
  <c r="S31" i="10"/>
  <c r="P31" i="10"/>
  <c r="O31" i="10"/>
  <c r="N31" i="10"/>
  <c r="K31" i="10"/>
  <c r="H31" i="10"/>
  <c r="AG30" i="10"/>
  <c r="AD30" i="10"/>
  <c r="AA30" i="10"/>
  <c r="X30" i="10"/>
  <c r="W30" i="10"/>
  <c r="V30" i="10"/>
  <c r="S30" i="10"/>
  <c r="P30" i="10"/>
  <c r="O30" i="10"/>
  <c r="N30" i="10"/>
  <c r="K30" i="10"/>
  <c r="H30" i="10"/>
  <c r="AG29" i="10"/>
  <c r="AD29" i="10"/>
  <c r="AA29" i="10"/>
  <c r="X29" i="10"/>
  <c r="W29" i="10"/>
  <c r="V29" i="10"/>
  <c r="S29" i="10"/>
  <c r="P29" i="10"/>
  <c r="O29" i="10"/>
  <c r="N29" i="10"/>
  <c r="K29" i="10"/>
  <c r="H29" i="10"/>
  <c r="AG28" i="10"/>
  <c r="AD28" i="10"/>
  <c r="AA28" i="10"/>
  <c r="X28" i="10"/>
  <c r="W28" i="10"/>
  <c r="V28" i="10"/>
  <c r="S28" i="10"/>
  <c r="P28" i="10"/>
  <c r="O28" i="10"/>
  <c r="N28" i="10"/>
  <c r="K28" i="10"/>
  <c r="H28" i="10"/>
  <c r="AG27" i="10"/>
  <c r="AD27" i="10"/>
  <c r="AA27" i="10"/>
  <c r="X27" i="10"/>
  <c r="W27" i="10"/>
  <c r="V27" i="10"/>
  <c r="S27" i="10"/>
  <c r="P27" i="10"/>
  <c r="O27" i="10"/>
  <c r="N27" i="10"/>
  <c r="K27" i="10"/>
  <c r="H27" i="10"/>
  <c r="AG26" i="10"/>
  <c r="AD26" i="10"/>
  <c r="AA26" i="10"/>
  <c r="X26" i="10"/>
  <c r="W26" i="10"/>
  <c r="V26" i="10"/>
  <c r="S26" i="10"/>
  <c r="P26" i="10"/>
  <c r="O26" i="10"/>
  <c r="N26" i="10"/>
  <c r="K26" i="10"/>
  <c r="H26" i="10"/>
  <c r="AG25" i="10"/>
  <c r="AD25" i="10"/>
  <c r="AA25" i="10"/>
  <c r="X25" i="10"/>
  <c r="W25" i="10"/>
  <c r="V25" i="10"/>
  <c r="S25" i="10"/>
  <c r="P25" i="10"/>
  <c r="O25" i="10"/>
  <c r="N25" i="10"/>
  <c r="K25" i="10"/>
  <c r="H25" i="10"/>
  <c r="AG24" i="10"/>
  <c r="AD24" i="10"/>
  <c r="AA24" i="10"/>
  <c r="X24" i="10"/>
  <c r="W24" i="10"/>
  <c r="V24" i="10"/>
  <c r="S24" i="10"/>
  <c r="P24" i="10"/>
  <c r="O24" i="10"/>
  <c r="N24" i="10"/>
  <c r="K24" i="10"/>
  <c r="H24" i="10"/>
  <c r="AG23" i="10"/>
  <c r="AD23" i="10"/>
  <c r="AA23" i="10"/>
  <c r="X23" i="10"/>
  <c r="W23" i="10"/>
  <c r="V23" i="10"/>
  <c r="S23" i="10"/>
  <c r="P23" i="10"/>
  <c r="O23" i="10"/>
  <c r="N23" i="10"/>
  <c r="K23" i="10"/>
  <c r="H23" i="10"/>
  <c r="AG22" i="10"/>
  <c r="AD22" i="10"/>
  <c r="AA22" i="10"/>
  <c r="X22" i="10"/>
  <c r="W22" i="10"/>
  <c r="V22" i="10"/>
  <c r="S22" i="10"/>
  <c r="P22" i="10"/>
  <c r="O22" i="10"/>
  <c r="N22" i="10"/>
  <c r="K22" i="10"/>
  <c r="H22" i="10"/>
  <c r="AG21" i="10"/>
  <c r="AD21" i="10"/>
  <c r="AA21" i="10"/>
  <c r="X21" i="10"/>
  <c r="W21" i="10"/>
  <c r="V21" i="10"/>
  <c r="S21" i="10"/>
  <c r="P21" i="10"/>
  <c r="O21" i="10"/>
  <c r="N21" i="10"/>
  <c r="K21" i="10"/>
  <c r="H21" i="10"/>
  <c r="AG20" i="10"/>
  <c r="AD20" i="10"/>
  <c r="AA20" i="10"/>
  <c r="X20" i="10"/>
  <c r="W20" i="10"/>
  <c r="V20" i="10"/>
  <c r="S20" i="10"/>
  <c r="P20" i="10"/>
  <c r="O20" i="10"/>
  <c r="N20" i="10"/>
  <c r="K20" i="10"/>
  <c r="H20" i="10"/>
  <c r="AG19" i="10"/>
  <c r="AD19" i="10"/>
  <c r="AA19" i="10"/>
  <c r="X19" i="10"/>
  <c r="W19" i="10"/>
  <c r="V19" i="10"/>
  <c r="S19" i="10"/>
  <c r="P19" i="10"/>
  <c r="O19" i="10"/>
  <c r="N19" i="10"/>
  <c r="K19" i="10"/>
  <c r="H19" i="10"/>
  <c r="AG18" i="10"/>
  <c r="AD18" i="10"/>
  <c r="AA18" i="10"/>
  <c r="X18" i="10"/>
  <c r="W18" i="10"/>
  <c r="V18" i="10"/>
  <c r="S18" i="10"/>
  <c r="P18" i="10"/>
  <c r="O18" i="10"/>
  <c r="N18" i="10"/>
  <c r="K18" i="10"/>
  <c r="H18" i="10"/>
  <c r="AG17" i="10"/>
  <c r="AD17" i="10"/>
  <c r="AA17" i="10"/>
  <c r="X17" i="10"/>
  <c r="W17" i="10"/>
  <c r="V17" i="10"/>
  <c r="S17" i="10"/>
  <c r="P17" i="10"/>
  <c r="O17" i="10"/>
  <c r="N17" i="10"/>
  <c r="K17" i="10"/>
  <c r="H17" i="10"/>
  <c r="AG16" i="10"/>
  <c r="AD16" i="10"/>
  <c r="AA16" i="10"/>
  <c r="X16" i="10"/>
  <c r="W16" i="10"/>
  <c r="V16" i="10"/>
  <c r="S16" i="10"/>
  <c r="P16" i="10"/>
  <c r="O16" i="10"/>
  <c r="N16" i="10"/>
  <c r="K16" i="10"/>
  <c r="H16" i="10"/>
  <c r="AG15" i="10"/>
  <c r="AD15" i="10"/>
  <c r="AA15" i="10"/>
  <c r="X15" i="10"/>
  <c r="W15" i="10"/>
  <c r="V15" i="10"/>
  <c r="S15" i="10"/>
  <c r="P15" i="10"/>
  <c r="O15" i="10"/>
  <c r="N15" i="10"/>
  <c r="K15" i="10"/>
  <c r="H15" i="10"/>
  <c r="AG14" i="10"/>
  <c r="AD14" i="10"/>
  <c r="AA14" i="10"/>
  <c r="X14" i="10"/>
  <c r="W14" i="10"/>
  <c r="V14" i="10"/>
  <c r="S14" i="10"/>
  <c r="P14" i="10"/>
  <c r="O14" i="10"/>
  <c r="N14" i="10"/>
  <c r="K14" i="10"/>
  <c r="H14" i="10"/>
  <c r="AG13" i="10"/>
  <c r="AD13" i="10"/>
  <c r="AA13" i="10"/>
  <c r="X13" i="10"/>
  <c r="W13" i="10"/>
  <c r="V13" i="10"/>
  <c r="S13" i="10"/>
  <c r="P13" i="10"/>
  <c r="O13" i="10"/>
  <c r="N13" i="10"/>
  <c r="K13" i="10"/>
  <c r="H13" i="10"/>
  <c r="AG12" i="10"/>
  <c r="AD12" i="10"/>
  <c r="AA12" i="10"/>
  <c r="X12" i="10"/>
  <c r="W12" i="10"/>
  <c r="V12" i="10"/>
  <c r="S12" i="10"/>
  <c r="P12" i="10"/>
  <c r="O12" i="10"/>
  <c r="N12" i="10"/>
  <c r="K12" i="10"/>
  <c r="H12" i="10"/>
  <c r="AG11" i="10"/>
  <c r="AD11" i="10"/>
  <c r="AA11" i="10"/>
  <c r="X11" i="10"/>
  <c r="W11" i="10"/>
  <c r="V11" i="10"/>
  <c r="S11" i="10"/>
  <c r="P11" i="10"/>
  <c r="O11" i="10"/>
  <c r="N11" i="10"/>
  <c r="K11" i="10"/>
  <c r="H11" i="10"/>
  <c r="AG10" i="10"/>
  <c r="AD10" i="10"/>
  <c r="AA10" i="10"/>
  <c r="X10" i="10"/>
  <c r="W10" i="10"/>
  <c r="V10" i="10"/>
  <c r="S10" i="10"/>
  <c r="P10" i="10"/>
  <c r="O10" i="10"/>
  <c r="N10" i="10"/>
  <c r="K10" i="10"/>
  <c r="H10" i="10"/>
  <c r="AG9" i="10"/>
  <c r="AD9" i="10"/>
  <c r="AA9" i="10"/>
  <c r="X9" i="10"/>
  <c r="W9" i="10"/>
  <c r="V9" i="10"/>
  <c r="S9" i="10"/>
  <c r="P9" i="10"/>
  <c r="O9" i="10"/>
  <c r="N9" i="10"/>
  <c r="K9" i="10"/>
  <c r="H9" i="10"/>
  <c r="AG8" i="10"/>
  <c r="AD8" i="10"/>
  <c r="AA8" i="10"/>
  <c r="X8" i="10"/>
  <c r="W8" i="10"/>
  <c r="V8" i="10"/>
  <c r="S8" i="10"/>
  <c r="P8" i="10"/>
  <c r="O8" i="10"/>
  <c r="N8" i="10"/>
  <c r="K8" i="10"/>
  <c r="H8" i="10"/>
  <c r="AG7" i="10"/>
  <c r="AD7" i="10"/>
  <c r="AA7" i="10"/>
  <c r="X7" i="10"/>
  <c r="W7" i="10"/>
  <c r="V7" i="10"/>
  <c r="S7" i="10"/>
  <c r="P7" i="10"/>
  <c r="O7" i="10"/>
  <c r="N7" i="10"/>
  <c r="K7" i="10"/>
  <c r="H7" i="10"/>
  <c r="AG40" i="9"/>
  <c r="AD40" i="9"/>
  <c r="AA40" i="9"/>
  <c r="X40" i="9"/>
  <c r="W40" i="9"/>
  <c r="V40" i="9"/>
  <c r="S40" i="9"/>
  <c r="P40" i="9"/>
  <c r="O40" i="9"/>
  <c r="N40" i="9"/>
  <c r="K40" i="9"/>
  <c r="H40" i="9"/>
  <c r="AG39" i="9"/>
  <c r="AD39" i="9"/>
  <c r="AA39" i="9"/>
  <c r="X39" i="9"/>
  <c r="W39" i="9"/>
  <c r="V39" i="9"/>
  <c r="S39" i="9"/>
  <c r="P39" i="9"/>
  <c r="O39" i="9"/>
  <c r="N39" i="9"/>
  <c r="K39" i="9"/>
  <c r="H39" i="9"/>
  <c r="AG38" i="9"/>
  <c r="AD38" i="9"/>
  <c r="AA38" i="9"/>
  <c r="X38" i="9"/>
  <c r="W38" i="9"/>
  <c r="V38" i="9"/>
  <c r="S38" i="9"/>
  <c r="P38" i="9"/>
  <c r="O38" i="9"/>
  <c r="N38" i="9"/>
  <c r="K38" i="9"/>
  <c r="H38" i="9"/>
  <c r="AG37" i="9"/>
  <c r="AD37" i="9"/>
  <c r="AA37" i="9"/>
  <c r="X37" i="9"/>
  <c r="W37" i="9"/>
  <c r="V37" i="9"/>
  <c r="S37" i="9"/>
  <c r="P37" i="9"/>
  <c r="O37" i="9"/>
  <c r="N37" i="9"/>
  <c r="K37" i="9"/>
  <c r="H37" i="9"/>
  <c r="AG36" i="9"/>
  <c r="AD36" i="9"/>
  <c r="AA36" i="9"/>
  <c r="X36" i="9"/>
  <c r="W36" i="9"/>
  <c r="V36" i="9"/>
  <c r="S36" i="9"/>
  <c r="P36" i="9"/>
  <c r="O36" i="9"/>
  <c r="N36" i="9"/>
  <c r="K36" i="9"/>
  <c r="H36" i="9"/>
  <c r="AG35" i="9"/>
  <c r="AD35" i="9"/>
  <c r="AA35" i="9"/>
  <c r="X35" i="9"/>
  <c r="W35" i="9"/>
  <c r="V35" i="9"/>
  <c r="S35" i="9"/>
  <c r="P35" i="9"/>
  <c r="O35" i="9"/>
  <c r="N35" i="9"/>
  <c r="K35" i="9"/>
  <c r="H35" i="9"/>
  <c r="AG34" i="9"/>
  <c r="AD34" i="9"/>
  <c r="AA34" i="9"/>
  <c r="X34" i="9"/>
  <c r="W34" i="9"/>
  <c r="V34" i="9"/>
  <c r="S34" i="9"/>
  <c r="P34" i="9"/>
  <c r="O34" i="9"/>
  <c r="N34" i="9"/>
  <c r="K34" i="9"/>
  <c r="H34" i="9"/>
  <c r="AG33" i="9"/>
  <c r="AD33" i="9"/>
  <c r="AA33" i="9"/>
  <c r="X33" i="9"/>
  <c r="W33" i="9"/>
  <c r="V33" i="9"/>
  <c r="S33" i="9"/>
  <c r="P33" i="9"/>
  <c r="O33" i="9"/>
  <c r="N33" i="9"/>
  <c r="K33" i="9"/>
  <c r="H33" i="9"/>
  <c r="AG32" i="9"/>
  <c r="AD32" i="9"/>
  <c r="AA32" i="9"/>
  <c r="X32" i="9"/>
  <c r="W32" i="9"/>
  <c r="V32" i="9"/>
  <c r="S32" i="9"/>
  <c r="P32" i="9"/>
  <c r="O32" i="9"/>
  <c r="N32" i="9"/>
  <c r="K32" i="9"/>
  <c r="H32" i="9"/>
  <c r="AG31" i="9"/>
  <c r="AD31" i="9"/>
  <c r="AA31" i="9"/>
  <c r="X31" i="9"/>
  <c r="W31" i="9"/>
  <c r="V31" i="9"/>
  <c r="S31" i="9"/>
  <c r="P31" i="9"/>
  <c r="O31" i="9"/>
  <c r="N31" i="9"/>
  <c r="K31" i="9"/>
  <c r="H31" i="9"/>
  <c r="AG30" i="9"/>
  <c r="AD30" i="9"/>
  <c r="AA30" i="9"/>
  <c r="X30" i="9"/>
  <c r="W30" i="9"/>
  <c r="V30" i="9"/>
  <c r="S30" i="9"/>
  <c r="P30" i="9"/>
  <c r="O30" i="9"/>
  <c r="N30" i="9"/>
  <c r="K30" i="9"/>
  <c r="H30" i="9"/>
  <c r="AG29" i="9"/>
  <c r="AD29" i="9"/>
  <c r="AA29" i="9"/>
  <c r="X29" i="9"/>
  <c r="W29" i="9"/>
  <c r="V29" i="9"/>
  <c r="S29" i="9"/>
  <c r="P29" i="9"/>
  <c r="O29" i="9"/>
  <c r="N29" i="9"/>
  <c r="K29" i="9"/>
  <c r="H29" i="9"/>
  <c r="AG28" i="9"/>
  <c r="AD28" i="9"/>
  <c r="AA28" i="9"/>
  <c r="X28" i="9"/>
  <c r="W28" i="9"/>
  <c r="V28" i="9"/>
  <c r="S28" i="9"/>
  <c r="P28" i="9"/>
  <c r="O28" i="9"/>
  <c r="N28" i="9"/>
  <c r="K28" i="9"/>
  <c r="H28" i="9"/>
  <c r="AG27" i="9"/>
  <c r="AD27" i="9"/>
  <c r="AA27" i="9"/>
  <c r="X27" i="9"/>
  <c r="W27" i="9"/>
  <c r="V27" i="9"/>
  <c r="S27" i="9"/>
  <c r="P27" i="9"/>
  <c r="O27" i="9"/>
  <c r="N27" i="9"/>
  <c r="K27" i="9"/>
  <c r="H27" i="9"/>
  <c r="AG26" i="9"/>
  <c r="AD26" i="9"/>
  <c r="AA26" i="9"/>
  <c r="X26" i="9"/>
  <c r="W26" i="9"/>
  <c r="V26" i="9"/>
  <c r="S26" i="9"/>
  <c r="P26" i="9"/>
  <c r="O26" i="9"/>
  <c r="N26" i="9"/>
  <c r="K26" i="9"/>
  <c r="H26" i="9"/>
  <c r="AG25" i="9"/>
  <c r="AD25" i="9"/>
  <c r="AA25" i="9"/>
  <c r="X25" i="9"/>
  <c r="W25" i="9"/>
  <c r="V25" i="9"/>
  <c r="S25" i="9"/>
  <c r="P25" i="9"/>
  <c r="O25" i="9"/>
  <c r="N25" i="9"/>
  <c r="K25" i="9"/>
  <c r="H25" i="9"/>
  <c r="AG24" i="9"/>
  <c r="AD24" i="9"/>
  <c r="AA24" i="9"/>
  <c r="X24" i="9"/>
  <c r="W24" i="9"/>
  <c r="V24" i="9"/>
  <c r="S24" i="9"/>
  <c r="P24" i="9"/>
  <c r="O24" i="9"/>
  <c r="N24" i="9"/>
  <c r="K24" i="9"/>
  <c r="H24" i="9"/>
  <c r="AG23" i="9"/>
  <c r="AD23" i="9"/>
  <c r="AA23" i="9"/>
  <c r="X23" i="9"/>
  <c r="W23" i="9"/>
  <c r="V23" i="9"/>
  <c r="S23" i="9"/>
  <c r="P23" i="9"/>
  <c r="O23" i="9"/>
  <c r="N23" i="9"/>
  <c r="K23" i="9"/>
  <c r="H23" i="9"/>
  <c r="AG22" i="9"/>
  <c r="AD22" i="9"/>
  <c r="AA22" i="9"/>
  <c r="X22" i="9"/>
  <c r="W22" i="9"/>
  <c r="V22" i="9"/>
  <c r="S22" i="9"/>
  <c r="P22" i="9"/>
  <c r="O22" i="9"/>
  <c r="N22" i="9"/>
  <c r="K22" i="9"/>
  <c r="H22" i="9"/>
  <c r="AG21" i="9"/>
  <c r="AD21" i="9"/>
  <c r="AA21" i="9"/>
  <c r="X21" i="9"/>
  <c r="W21" i="9"/>
  <c r="V21" i="9"/>
  <c r="S21" i="9"/>
  <c r="P21" i="9"/>
  <c r="O21" i="9"/>
  <c r="N21" i="9"/>
  <c r="K21" i="9"/>
  <c r="H21" i="9"/>
  <c r="AG20" i="9"/>
  <c r="AD20" i="9"/>
  <c r="AA20" i="9"/>
  <c r="X20" i="9"/>
  <c r="W20" i="9"/>
  <c r="V20" i="9"/>
  <c r="S20" i="9"/>
  <c r="P20" i="9"/>
  <c r="O20" i="9"/>
  <c r="N20" i="9"/>
  <c r="K20" i="9"/>
  <c r="H20" i="9"/>
  <c r="AG19" i="9"/>
  <c r="AD19" i="9"/>
  <c r="AA19" i="9"/>
  <c r="X19" i="9"/>
  <c r="W19" i="9"/>
  <c r="V19" i="9"/>
  <c r="S19" i="9"/>
  <c r="P19" i="9"/>
  <c r="O19" i="9"/>
  <c r="N19" i="9"/>
  <c r="K19" i="9"/>
  <c r="H19" i="9"/>
  <c r="AG18" i="9"/>
  <c r="AD18" i="9"/>
  <c r="AA18" i="9"/>
  <c r="X18" i="9"/>
  <c r="W18" i="9"/>
  <c r="V18" i="9"/>
  <c r="S18" i="9"/>
  <c r="P18" i="9"/>
  <c r="O18" i="9"/>
  <c r="N18" i="9"/>
  <c r="K18" i="9"/>
  <c r="H18" i="9"/>
  <c r="AG17" i="9"/>
  <c r="AD17" i="9"/>
  <c r="AA17" i="9"/>
  <c r="X17" i="9"/>
  <c r="W17" i="9"/>
  <c r="V17" i="9"/>
  <c r="S17" i="9"/>
  <c r="P17" i="9"/>
  <c r="O17" i="9"/>
  <c r="N17" i="9"/>
  <c r="K17" i="9"/>
  <c r="H17" i="9"/>
  <c r="AG16" i="9"/>
  <c r="AD16" i="9"/>
  <c r="AA16" i="9"/>
  <c r="X16" i="9"/>
  <c r="W16" i="9"/>
  <c r="V16" i="9"/>
  <c r="S16" i="9"/>
  <c r="P16" i="9"/>
  <c r="O16" i="9"/>
  <c r="N16" i="9"/>
  <c r="K16" i="9"/>
  <c r="H16" i="9"/>
  <c r="AG15" i="9"/>
  <c r="AD15" i="9"/>
  <c r="AA15" i="9"/>
  <c r="X15" i="9"/>
  <c r="W15" i="9"/>
  <c r="V15" i="9"/>
  <c r="S15" i="9"/>
  <c r="P15" i="9"/>
  <c r="O15" i="9"/>
  <c r="N15" i="9"/>
  <c r="K15" i="9"/>
  <c r="H15" i="9"/>
  <c r="AG14" i="9"/>
  <c r="AD14" i="9"/>
  <c r="AA14" i="9"/>
  <c r="X14" i="9"/>
  <c r="W14" i="9"/>
  <c r="V14" i="9"/>
  <c r="S14" i="9"/>
  <c r="P14" i="9"/>
  <c r="O14" i="9"/>
  <c r="N14" i="9"/>
  <c r="K14" i="9"/>
  <c r="H14" i="9"/>
  <c r="AG13" i="9"/>
  <c r="AD13" i="9"/>
  <c r="AA13" i="9"/>
  <c r="X13" i="9"/>
  <c r="W13" i="9"/>
  <c r="V13" i="9"/>
  <c r="S13" i="9"/>
  <c r="P13" i="9"/>
  <c r="O13" i="9"/>
  <c r="N13" i="9"/>
  <c r="K13" i="9"/>
  <c r="H13" i="9"/>
  <c r="AG12" i="9"/>
  <c r="AD12" i="9"/>
  <c r="AA12" i="9"/>
  <c r="X12" i="9"/>
  <c r="W12" i="9"/>
  <c r="V12" i="9"/>
  <c r="S12" i="9"/>
  <c r="P12" i="9"/>
  <c r="O12" i="9"/>
  <c r="N12" i="9"/>
  <c r="K12" i="9"/>
  <c r="H12" i="9"/>
  <c r="AG11" i="9"/>
  <c r="AD11" i="9"/>
  <c r="AA11" i="9"/>
  <c r="X11" i="9"/>
  <c r="W11" i="9"/>
  <c r="V11" i="9"/>
  <c r="S11" i="9"/>
  <c r="P11" i="9"/>
  <c r="O11" i="9"/>
  <c r="N11" i="9"/>
  <c r="K11" i="9"/>
  <c r="H11" i="9"/>
  <c r="AG10" i="9"/>
  <c r="AD10" i="9"/>
  <c r="AA10" i="9"/>
  <c r="X10" i="9"/>
  <c r="W10" i="9"/>
  <c r="V10" i="9"/>
  <c r="S10" i="9"/>
  <c r="P10" i="9"/>
  <c r="O10" i="9"/>
  <c r="N10" i="9"/>
  <c r="K10" i="9"/>
  <c r="H10" i="9"/>
  <c r="AG9" i="9"/>
  <c r="AD9" i="9"/>
  <c r="AA9" i="9"/>
  <c r="X9" i="9"/>
  <c r="W9" i="9"/>
  <c r="V9" i="9"/>
  <c r="S9" i="9"/>
  <c r="P9" i="9"/>
  <c r="O9" i="9"/>
  <c r="N9" i="9"/>
  <c r="K9" i="9"/>
  <c r="H9" i="9"/>
  <c r="AG8" i="9"/>
  <c r="AD8" i="9"/>
  <c r="AA8" i="9"/>
  <c r="X8" i="9"/>
  <c r="W8" i="9"/>
  <c r="V8" i="9"/>
  <c r="S8" i="9"/>
  <c r="P8" i="9"/>
  <c r="O8" i="9"/>
  <c r="N8" i="9"/>
  <c r="K8" i="9"/>
  <c r="H8" i="9"/>
  <c r="AG7" i="9"/>
  <c r="AD7" i="9"/>
  <c r="AA7" i="9"/>
  <c r="X7" i="9"/>
  <c r="W7" i="9"/>
  <c r="V7" i="9"/>
  <c r="S7" i="9"/>
  <c r="P7" i="9"/>
  <c r="O7" i="9"/>
  <c r="N7" i="9"/>
  <c r="K7" i="9"/>
  <c r="H7" i="9"/>
  <c r="AG40" i="8"/>
  <c r="AD40" i="8"/>
  <c r="AA40" i="8"/>
  <c r="X40" i="8"/>
  <c r="W40" i="8"/>
  <c r="V40" i="8"/>
  <c r="S40" i="8"/>
  <c r="P40" i="8"/>
  <c r="O40" i="8"/>
  <c r="N40" i="8"/>
  <c r="K40" i="8"/>
  <c r="H40" i="8"/>
  <c r="AG39" i="8"/>
  <c r="AD39" i="8"/>
  <c r="AA39" i="8"/>
  <c r="X39" i="8"/>
  <c r="W39" i="8"/>
  <c r="V39" i="8"/>
  <c r="S39" i="8"/>
  <c r="P39" i="8"/>
  <c r="O39" i="8"/>
  <c r="N39" i="8"/>
  <c r="K39" i="8"/>
  <c r="H39" i="8"/>
  <c r="AG38" i="8"/>
  <c r="AD38" i="8"/>
  <c r="AA38" i="8"/>
  <c r="X38" i="8"/>
  <c r="W38" i="8"/>
  <c r="V38" i="8"/>
  <c r="S38" i="8"/>
  <c r="P38" i="8"/>
  <c r="O38" i="8"/>
  <c r="N38" i="8"/>
  <c r="K38" i="8"/>
  <c r="H38" i="8"/>
  <c r="AG37" i="8"/>
  <c r="AD37" i="8"/>
  <c r="AA37" i="8"/>
  <c r="X37" i="8"/>
  <c r="W37" i="8"/>
  <c r="V37" i="8"/>
  <c r="S37" i="8"/>
  <c r="P37" i="8"/>
  <c r="O37" i="8"/>
  <c r="N37" i="8"/>
  <c r="K37" i="8"/>
  <c r="H37" i="8"/>
  <c r="AG36" i="8"/>
  <c r="AD36" i="8"/>
  <c r="AA36" i="8"/>
  <c r="X36" i="8"/>
  <c r="W36" i="8"/>
  <c r="V36" i="8"/>
  <c r="S36" i="8"/>
  <c r="P36" i="8"/>
  <c r="O36" i="8"/>
  <c r="N36" i="8"/>
  <c r="K36" i="8"/>
  <c r="H36" i="8"/>
  <c r="AG35" i="8"/>
  <c r="AD35" i="8"/>
  <c r="AA35" i="8"/>
  <c r="X35" i="8"/>
  <c r="W35" i="8"/>
  <c r="V35" i="8"/>
  <c r="S35" i="8"/>
  <c r="P35" i="8"/>
  <c r="O35" i="8"/>
  <c r="N35" i="8"/>
  <c r="K35" i="8"/>
  <c r="H35" i="8"/>
  <c r="AG34" i="8"/>
  <c r="AD34" i="8"/>
  <c r="AA34" i="8"/>
  <c r="X34" i="8"/>
  <c r="W34" i="8"/>
  <c r="V34" i="8"/>
  <c r="S34" i="8"/>
  <c r="P34" i="8"/>
  <c r="O34" i="8"/>
  <c r="N34" i="8"/>
  <c r="K34" i="8"/>
  <c r="H34" i="8"/>
  <c r="AG33" i="8"/>
  <c r="AD33" i="8"/>
  <c r="AA33" i="8"/>
  <c r="X33" i="8"/>
  <c r="W33" i="8"/>
  <c r="V33" i="8"/>
  <c r="S33" i="8"/>
  <c r="P33" i="8"/>
  <c r="O33" i="8"/>
  <c r="N33" i="8"/>
  <c r="K33" i="8"/>
  <c r="H33" i="8"/>
  <c r="AG32" i="8"/>
  <c r="AD32" i="8"/>
  <c r="AA32" i="8"/>
  <c r="X32" i="8"/>
  <c r="W32" i="8"/>
  <c r="V32" i="8"/>
  <c r="S32" i="8"/>
  <c r="P32" i="8"/>
  <c r="O32" i="8"/>
  <c r="N32" i="8"/>
  <c r="K32" i="8"/>
  <c r="H32" i="8"/>
  <c r="AG31" i="8"/>
  <c r="AD31" i="8"/>
  <c r="AA31" i="8"/>
  <c r="X31" i="8"/>
  <c r="W31" i="8"/>
  <c r="V31" i="8"/>
  <c r="S31" i="8"/>
  <c r="P31" i="8"/>
  <c r="O31" i="8"/>
  <c r="N31" i="8"/>
  <c r="K31" i="8"/>
  <c r="H31" i="8"/>
  <c r="AG30" i="8"/>
  <c r="AD30" i="8"/>
  <c r="AA30" i="8"/>
  <c r="X30" i="8"/>
  <c r="W30" i="8"/>
  <c r="V30" i="8"/>
  <c r="S30" i="8"/>
  <c r="P30" i="8"/>
  <c r="O30" i="8"/>
  <c r="N30" i="8"/>
  <c r="K30" i="8"/>
  <c r="H30" i="8"/>
  <c r="AG29" i="8"/>
  <c r="AD29" i="8"/>
  <c r="AA29" i="8"/>
  <c r="X29" i="8"/>
  <c r="W29" i="8"/>
  <c r="V29" i="8"/>
  <c r="S29" i="8"/>
  <c r="P29" i="8"/>
  <c r="O29" i="8"/>
  <c r="N29" i="8"/>
  <c r="K29" i="8"/>
  <c r="H29" i="8"/>
  <c r="AG28" i="8"/>
  <c r="AD28" i="8"/>
  <c r="AA28" i="8"/>
  <c r="X28" i="8"/>
  <c r="W28" i="8"/>
  <c r="V28" i="8"/>
  <c r="S28" i="8"/>
  <c r="P28" i="8"/>
  <c r="O28" i="8"/>
  <c r="N28" i="8"/>
  <c r="K28" i="8"/>
  <c r="H28" i="8"/>
  <c r="AG27" i="8"/>
  <c r="AD27" i="8"/>
  <c r="AA27" i="8"/>
  <c r="X27" i="8"/>
  <c r="W27" i="8"/>
  <c r="V27" i="8"/>
  <c r="S27" i="8"/>
  <c r="P27" i="8"/>
  <c r="O27" i="8"/>
  <c r="N27" i="8"/>
  <c r="K27" i="8"/>
  <c r="H27" i="8"/>
  <c r="AG26" i="8"/>
  <c r="AD26" i="8"/>
  <c r="AA26" i="8"/>
  <c r="X26" i="8"/>
  <c r="W26" i="8"/>
  <c r="V26" i="8"/>
  <c r="S26" i="8"/>
  <c r="P26" i="8"/>
  <c r="O26" i="8"/>
  <c r="N26" i="8"/>
  <c r="K26" i="8"/>
  <c r="H26" i="8"/>
  <c r="AG25" i="8"/>
  <c r="AD25" i="8"/>
  <c r="AA25" i="8"/>
  <c r="X25" i="8"/>
  <c r="W25" i="8"/>
  <c r="V25" i="8"/>
  <c r="S25" i="8"/>
  <c r="P25" i="8"/>
  <c r="O25" i="8"/>
  <c r="N25" i="8"/>
  <c r="K25" i="8"/>
  <c r="H25" i="8"/>
  <c r="AG24" i="8"/>
  <c r="AD24" i="8"/>
  <c r="AA24" i="8"/>
  <c r="X24" i="8"/>
  <c r="W24" i="8"/>
  <c r="V24" i="8"/>
  <c r="S24" i="8"/>
  <c r="P24" i="8"/>
  <c r="O24" i="8"/>
  <c r="N24" i="8"/>
  <c r="K24" i="8"/>
  <c r="H24" i="8"/>
  <c r="AG23" i="8"/>
  <c r="AD23" i="8"/>
  <c r="AA23" i="8"/>
  <c r="X23" i="8"/>
  <c r="W23" i="8"/>
  <c r="V23" i="8"/>
  <c r="S23" i="8"/>
  <c r="P23" i="8"/>
  <c r="O23" i="8"/>
  <c r="N23" i="8"/>
  <c r="K23" i="8"/>
  <c r="H23" i="8"/>
  <c r="AG22" i="8"/>
  <c r="AD22" i="8"/>
  <c r="AA22" i="8"/>
  <c r="X22" i="8"/>
  <c r="W22" i="8"/>
  <c r="V22" i="8"/>
  <c r="S22" i="8"/>
  <c r="P22" i="8"/>
  <c r="O22" i="8"/>
  <c r="N22" i="8"/>
  <c r="K22" i="8"/>
  <c r="H22" i="8"/>
  <c r="AG21" i="8"/>
  <c r="AD21" i="8"/>
  <c r="AA21" i="8"/>
  <c r="X21" i="8"/>
  <c r="W21" i="8"/>
  <c r="V21" i="8"/>
  <c r="S21" i="8"/>
  <c r="P21" i="8"/>
  <c r="O21" i="8"/>
  <c r="N21" i="8"/>
  <c r="K21" i="8"/>
  <c r="H21" i="8"/>
  <c r="AG20" i="8"/>
  <c r="AD20" i="8"/>
  <c r="AA20" i="8"/>
  <c r="X20" i="8"/>
  <c r="W20" i="8"/>
  <c r="V20" i="8"/>
  <c r="S20" i="8"/>
  <c r="P20" i="8"/>
  <c r="O20" i="8"/>
  <c r="N20" i="8"/>
  <c r="K20" i="8"/>
  <c r="H20" i="8"/>
  <c r="AG19" i="8"/>
  <c r="AD19" i="8"/>
  <c r="AA19" i="8"/>
  <c r="X19" i="8"/>
  <c r="W19" i="8"/>
  <c r="V19" i="8"/>
  <c r="S19" i="8"/>
  <c r="P19" i="8"/>
  <c r="O19" i="8"/>
  <c r="N19" i="8"/>
  <c r="K19" i="8"/>
  <c r="H19" i="8"/>
  <c r="AG18" i="8"/>
  <c r="AD18" i="8"/>
  <c r="AA18" i="8"/>
  <c r="X18" i="8"/>
  <c r="W18" i="8"/>
  <c r="V18" i="8"/>
  <c r="S18" i="8"/>
  <c r="P18" i="8"/>
  <c r="O18" i="8"/>
  <c r="N18" i="8"/>
  <c r="K18" i="8"/>
  <c r="H18" i="8"/>
  <c r="AG17" i="8"/>
  <c r="AD17" i="8"/>
  <c r="AA17" i="8"/>
  <c r="X17" i="8"/>
  <c r="W17" i="8"/>
  <c r="V17" i="8"/>
  <c r="S17" i="8"/>
  <c r="P17" i="8"/>
  <c r="O17" i="8"/>
  <c r="N17" i="8"/>
  <c r="K17" i="8"/>
  <c r="H17" i="8"/>
  <c r="AG16" i="8"/>
  <c r="AD16" i="8"/>
  <c r="AA16" i="8"/>
  <c r="X16" i="8"/>
  <c r="W16" i="8"/>
  <c r="V16" i="8"/>
  <c r="S16" i="8"/>
  <c r="P16" i="8"/>
  <c r="O16" i="8"/>
  <c r="N16" i="8"/>
  <c r="K16" i="8"/>
  <c r="H16" i="8"/>
  <c r="AG15" i="8"/>
  <c r="AD15" i="8"/>
  <c r="AA15" i="8"/>
  <c r="X15" i="8"/>
  <c r="W15" i="8"/>
  <c r="V15" i="8"/>
  <c r="S15" i="8"/>
  <c r="P15" i="8"/>
  <c r="O15" i="8"/>
  <c r="N15" i="8"/>
  <c r="K15" i="8"/>
  <c r="H15" i="8"/>
  <c r="AG14" i="8"/>
  <c r="AD14" i="8"/>
  <c r="AA14" i="8"/>
  <c r="X14" i="8"/>
  <c r="W14" i="8"/>
  <c r="V14" i="8"/>
  <c r="S14" i="8"/>
  <c r="P14" i="8"/>
  <c r="O14" i="8"/>
  <c r="N14" i="8"/>
  <c r="K14" i="8"/>
  <c r="H14" i="8"/>
  <c r="AG13" i="8"/>
  <c r="AD13" i="8"/>
  <c r="AA13" i="8"/>
  <c r="X13" i="8"/>
  <c r="W13" i="8"/>
  <c r="V13" i="8"/>
  <c r="S13" i="8"/>
  <c r="P13" i="8"/>
  <c r="O13" i="8"/>
  <c r="N13" i="8"/>
  <c r="K13" i="8"/>
  <c r="H13" i="8"/>
  <c r="AG12" i="8"/>
  <c r="AD12" i="8"/>
  <c r="AA12" i="8"/>
  <c r="X12" i="8"/>
  <c r="W12" i="8"/>
  <c r="V12" i="8"/>
  <c r="S12" i="8"/>
  <c r="P12" i="8"/>
  <c r="O12" i="8"/>
  <c r="N12" i="8"/>
  <c r="K12" i="8"/>
  <c r="H12" i="8"/>
  <c r="AG11" i="8"/>
  <c r="AD11" i="8"/>
  <c r="AA11" i="8"/>
  <c r="X11" i="8"/>
  <c r="W11" i="8"/>
  <c r="V11" i="8"/>
  <c r="S11" i="8"/>
  <c r="P11" i="8"/>
  <c r="O11" i="8"/>
  <c r="N11" i="8"/>
  <c r="K11" i="8"/>
  <c r="H11" i="8"/>
  <c r="AG10" i="8"/>
  <c r="AD10" i="8"/>
  <c r="AA10" i="8"/>
  <c r="X10" i="8"/>
  <c r="W10" i="8"/>
  <c r="V10" i="8"/>
  <c r="S10" i="8"/>
  <c r="P10" i="8"/>
  <c r="O10" i="8"/>
  <c r="N10" i="8"/>
  <c r="K10" i="8"/>
  <c r="H10" i="8"/>
  <c r="AG9" i="8"/>
  <c r="AD9" i="8"/>
  <c r="AA9" i="8"/>
  <c r="X9" i="8"/>
  <c r="W9" i="8"/>
  <c r="V9" i="8"/>
  <c r="S9" i="8"/>
  <c r="P9" i="8"/>
  <c r="O9" i="8"/>
  <c r="N9" i="8"/>
  <c r="K9" i="8"/>
  <c r="H9" i="8"/>
  <c r="AG8" i="8"/>
  <c r="AD8" i="8"/>
  <c r="AA8" i="8"/>
  <c r="X8" i="8"/>
  <c r="W8" i="8"/>
  <c r="V8" i="8"/>
  <c r="S8" i="8"/>
  <c r="P8" i="8"/>
  <c r="O8" i="8"/>
  <c r="N8" i="8"/>
  <c r="K8" i="8"/>
  <c r="H8" i="8"/>
  <c r="AG7" i="8"/>
  <c r="AD7" i="8"/>
  <c r="AA7" i="8"/>
  <c r="X7" i="8"/>
  <c r="W7" i="8"/>
  <c r="V7" i="8"/>
  <c r="S7" i="8"/>
  <c r="P7" i="8"/>
  <c r="O7" i="8"/>
  <c r="N7" i="8"/>
  <c r="K7" i="8"/>
  <c r="H7" i="8"/>
  <c r="AG40" i="7"/>
  <c r="AD40" i="7"/>
  <c r="AA40" i="7"/>
  <c r="X40" i="7"/>
  <c r="W40" i="7"/>
  <c r="V40" i="7"/>
  <c r="S40" i="7"/>
  <c r="P40" i="7"/>
  <c r="O40" i="7"/>
  <c r="N40" i="7"/>
  <c r="K40" i="7"/>
  <c r="H40" i="7"/>
  <c r="AG39" i="7"/>
  <c r="AD39" i="7"/>
  <c r="AA39" i="7"/>
  <c r="X39" i="7"/>
  <c r="W39" i="7"/>
  <c r="V39" i="7"/>
  <c r="S39" i="7"/>
  <c r="P39" i="7"/>
  <c r="O39" i="7"/>
  <c r="N39" i="7"/>
  <c r="K39" i="7"/>
  <c r="H39" i="7"/>
  <c r="AG38" i="7"/>
  <c r="AD38" i="7"/>
  <c r="AA38" i="7"/>
  <c r="X38" i="7"/>
  <c r="W38" i="7"/>
  <c r="V38" i="7"/>
  <c r="S38" i="7"/>
  <c r="P38" i="7"/>
  <c r="O38" i="7"/>
  <c r="N38" i="7"/>
  <c r="K38" i="7"/>
  <c r="H38" i="7"/>
  <c r="AG37" i="7"/>
  <c r="AD37" i="7"/>
  <c r="AA37" i="7"/>
  <c r="X37" i="7"/>
  <c r="W37" i="7"/>
  <c r="V37" i="7"/>
  <c r="S37" i="7"/>
  <c r="P37" i="7"/>
  <c r="O37" i="7"/>
  <c r="N37" i="7"/>
  <c r="K37" i="7"/>
  <c r="H37" i="7"/>
  <c r="AG36" i="7"/>
  <c r="AD36" i="7"/>
  <c r="AA36" i="7"/>
  <c r="X36" i="7"/>
  <c r="W36" i="7"/>
  <c r="V36" i="7"/>
  <c r="S36" i="7"/>
  <c r="P36" i="7"/>
  <c r="O36" i="7"/>
  <c r="N36" i="7"/>
  <c r="K36" i="7"/>
  <c r="H36" i="7"/>
  <c r="AG35" i="7"/>
  <c r="AD35" i="7"/>
  <c r="AA35" i="7"/>
  <c r="X35" i="7"/>
  <c r="W35" i="7"/>
  <c r="V35" i="7"/>
  <c r="S35" i="7"/>
  <c r="P35" i="7"/>
  <c r="O35" i="7"/>
  <c r="N35" i="7"/>
  <c r="K35" i="7"/>
  <c r="H35" i="7"/>
  <c r="AG34" i="7"/>
  <c r="AD34" i="7"/>
  <c r="AA34" i="7"/>
  <c r="X34" i="7"/>
  <c r="W34" i="7"/>
  <c r="V34" i="7"/>
  <c r="S34" i="7"/>
  <c r="P34" i="7"/>
  <c r="O34" i="7"/>
  <c r="N34" i="7"/>
  <c r="K34" i="7"/>
  <c r="H34" i="7"/>
  <c r="AG33" i="7"/>
  <c r="AD33" i="7"/>
  <c r="AA33" i="7"/>
  <c r="X33" i="7"/>
  <c r="W33" i="7"/>
  <c r="V33" i="7"/>
  <c r="S33" i="7"/>
  <c r="P33" i="7"/>
  <c r="O33" i="7"/>
  <c r="N33" i="7"/>
  <c r="K33" i="7"/>
  <c r="H33" i="7"/>
  <c r="AG32" i="7"/>
  <c r="AD32" i="7"/>
  <c r="AA32" i="7"/>
  <c r="X32" i="7"/>
  <c r="W32" i="7"/>
  <c r="V32" i="7"/>
  <c r="S32" i="7"/>
  <c r="P32" i="7"/>
  <c r="O32" i="7"/>
  <c r="N32" i="7"/>
  <c r="K32" i="7"/>
  <c r="H32" i="7"/>
  <c r="AG31" i="7"/>
  <c r="AD31" i="7"/>
  <c r="AA31" i="7"/>
  <c r="X31" i="7"/>
  <c r="W31" i="7"/>
  <c r="V31" i="7"/>
  <c r="S31" i="7"/>
  <c r="P31" i="7"/>
  <c r="O31" i="7"/>
  <c r="N31" i="7"/>
  <c r="K31" i="7"/>
  <c r="H31" i="7"/>
  <c r="AG30" i="7"/>
  <c r="AD30" i="7"/>
  <c r="AA30" i="7"/>
  <c r="X30" i="7"/>
  <c r="W30" i="7"/>
  <c r="V30" i="7"/>
  <c r="S30" i="7"/>
  <c r="P30" i="7"/>
  <c r="O30" i="7"/>
  <c r="N30" i="7"/>
  <c r="K30" i="7"/>
  <c r="H30" i="7"/>
  <c r="AG29" i="7"/>
  <c r="AD29" i="7"/>
  <c r="AA29" i="7"/>
  <c r="X29" i="7"/>
  <c r="W29" i="7"/>
  <c r="V29" i="7"/>
  <c r="S29" i="7"/>
  <c r="P29" i="7"/>
  <c r="O29" i="7"/>
  <c r="N29" i="7"/>
  <c r="K29" i="7"/>
  <c r="H29" i="7"/>
  <c r="AG28" i="7"/>
  <c r="AD28" i="7"/>
  <c r="AA28" i="7"/>
  <c r="X28" i="7"/>
  <c r="W28" i="7"/>
  <c r="V28" i="7"/>
  <c r="S28" i="7"/>
  <c r="P28" i="7"/>
  <c r="O28" i="7"/>
  <c r="N28" i="7"/>
  <c r="K28" i="7"/>
  <c r="H28" i="7"/>
  <c r="AG27" i="7"/>
  <c r="AD27" i="7"/>
  <c r="AA27" i="7"/>
  <c r="X27" i="7"/>
  <c r="W27" i="7"/>
  <c r="V27" i="7"/>
  <c r="S27" i="7"/>
  <c r="P27" i="7"/>
  <c r="O27" i="7"/>
  <c r="N27" i="7"/>
  <c r="K27" i="7"/>
  <c r="H27" i="7"/>
  <c r="AG26" i="7"/>
  <c r="AD26" i="7"/>
  <c r="AA26" i="7"/>
  <c r="X26" i="7"/>
  <c r="W26" i="7"/>
  <c r="V26" i="7"/>
  <c r="S26" i="7"/>
  <c r="P26" i="7"/>
  <c r="O26" i="7"/>
  <c r="N26" i="7"/>
  <c r="K26" i="7"/>
  <c r="H26" i="7"/>
  <c r="AG25" i="7"/>
  <c r="AD25" i="7"/>
  <c r="AA25" i="7"/>
  <c r="X25" i="7"/>
  <c r="W25" i="7"/>
  <c r="V25" i="7"/>
  <c r="S25" i="7"/>
  <c r="P25" i="7"/>
  <c r="O25" i="7"/>
  <c r="N25" i="7"/>
  <c r="K25" i="7"/>
  <c r="H25" i="7"/>
  <c r="AG24" i="7"/>
  <c r="AD24" i="7"/>
  <c r="AA24" i="7"/>
  <c r="X24" i="7"/>
  <c r="W24" i="7"/>
  <c r="V24" i="7"/>
  <c r="S24" i="7"/>
  <c r="P24" i="7"/>
  <c r="O24" i="7"/>
  <c r="N24" i="7"/>
  <c r="K24" i="7"/>
  <c r="H24" i="7"/>
  <c r="AG23" i="7"/>
  <c r="AD23" i="7"/>
  <c r="AA23" i="7"/>
  <c r="X23" i="7"/>
  <c r="W23" i="7"/>
  <c r="V23" i="7"/>
  <c r="S23" i="7"/>
  <c r="P23" i="7"/>
  <c r="O23" i="7"/>
  <c r="N23" i="7"/>
  <c r="K23" i="7"/>
  <c r="H23" i="7"/>
  <c r="AG22" i="7"/>
  <c r="AD22" i="7"/>
  <c r="AA22" i="7"/>
  <c r="X22" i="7"/>
  <c r="W22" i="7"/>
  <c r="V22" i="7"/>
  <c r="S22" i="7"/>
  <c r="P22" i="7"/>
  <c r="O22" i="7"/>
  <c r="N22" i="7"/>
  <c r="K22" i="7"/>
  <c r="H22" i="7"/>
  <c r="AG21" i="7"/>
  <c r="AD21" i="7"/>
  <c r="AA21" i="7"/>
  <c r="X21" i="7"/>
  <c r="W21" i="7"/>
  <c r="V21" i="7"/>
  <c r="S21" i="7"/>
  <c r="P21" i="7"/>
  <c r="O21" i="7"/>
  <c r="N21" i="7"/>
  <c r="K21" i="7"/>
  <c r="H21" i="7"/>
  <c r="AG20" i="7"/>
  <c r="AD20" i="7"/>
  <c r="AA20" i="7"/>
  <c r="X20" i="7"/>
  <c r="W20" i="7"/>
  <c r="V20" i="7"/>
  <c r="S20" i="7"/>
  <c r="P20" i="7"/>
  <c r="O20" i="7"/>
  <c r="N20" i="7"/>
  <c r="K20" i="7"/>
  <c r="H20" i="7"/>
  <c r="AG19" i="7"/>
  <c r="AD19" i="7"/>
  <c r="AA19" i="7"/>
  <c r="X19" i="7"/>
  <c r="W19" i="7"/>
  <c r="V19" i="7"/>
  <c r="S19" i="7"/>
  <c r="P19" i="7"/>
  <c r="O19" i="7"/>
  <c r="N19" i="7"/>
  <c r="K19" i="7"/>
  <c r="H19" i="7"/>
  <c r="AG18" i="7"/>
  <c r="AD18" i="7"/>
  <c r="AA18" i="7"/>
  <c r="X18" i="7"/>
  <c r="W18" i="7"/>
  <c r="V18" i="7"/>
  <c r="S18" i="7"/>
  <c r="P18" i="7"/>
  <c r="O18" i="7"/>
  <c r="N18" i="7"/>
  <c r="K18" i="7"/>
  <c r="H18" i="7"/>
  <c r="AG17" i="7"/>
  <c r="AD17" i="7"/>
  <c r="AA17" i="7"/>
  <c r="X17" i="7"/>
  <c r="W17" i="7"/>
  <c r="V17" i="7"/>
  <c r="S17" i="7"/>
  <c r="P17" i="7"/>
  <c r="O17" i="7"/>
  <c r="N17" i="7"/>
  <c r="K17" i="7"/>
  <c r="H17" i="7"/>
  <c r="AG16" i="7"/>
  <c r="AD16" i="7"/>
  <c r="AA16" i="7"/>
  <c r="X16" i="7"/>
  <c r="W16" i="7"/>
  <c r="V16" i="7"/>
  <c r="S16" i="7"/>
  <c r="P16" i="7"/>
  <c r="O16" i="7"/>
  <c r="N16" i="7"/>
  <c r="K16" i="7"/>
  <c r="H16" i="7"/>
  <c r="AG15" i="7"/>
  <c r="AD15" i="7"/>
  <c r="AA15" i="7"/>
  <c r="X15" i="7"/>
  <c r="W15" i="7"/>
  <c r="V15" i="7"/>
  <c r="S15" i="7"/>
  <c r="P15" i="7"/>
  <c r="O15" i="7"/>
  <c r="N15" i="7"/>
  <c r="K15" i="7"/>
  <c r="H15" i="7"/>
  <c r="AG14" i="7"/>
  <c r="AD14" i="7"/>
  <c r="AA14" i="7"/>
  <c r="X14" i="7"/>
  <c r="W14" i="7"/>
  <c r="V14" i="7"/>
  <c r="S14" i="7"/>
  <c r="P14" i="7"/>
  <c r="O14" i="7"/>
  <c r="N14" i="7"/>
  <c r="K14" i="7"/>
  <c r="H14" i="7"/>
  <c r="AG13" i="7"/>
  <c r="AD13" i="7"/>
  <c r="AA13" i="7"/>
  <c r="X13" i="7"/>
  <c r="W13" i="7"/>
  <c r="V13" i="7"/>
  <c r="S13" i="7"/>
  <c r="P13" i="7"/>
  <c r="O13" i="7"/>
  <c r="N13" i="7"/>
  <c r="K13" i="7"/>
  <c r="H13" i="7"/>
  <c r="AG12" i="7"/>
  <c r="AD12" i="7"/>
  <c r="AA12" i="7"/>
  <c r="X12" i="7"/>
  <c r="W12" i="7"/>
  <c r="V12" i="7"/>
  <c r="S12" i="7"/>
  <c r="P12" i="7"/>
  <c r="O12" i="7"/>
  <c r="N12" i="7"/>
  <c r="K12" i="7"/>
  <c r="H12" i="7"/>
  <c r="AG11" i="7"/>
  <c r="AD11" i="7"/>
  <c r="AA11" i="7"/>
  <c r="X11" i="7"/>
  <c r="W11" i="7"/>
  <c r="V11" i="7"/>
  <c r="S11" i="7"/>
  <c r="P11" i="7"/>
  <c r="O11" i="7"/>
  <c r="N11" i="7"/>
  <c r="K11" i="7"/>
  <c r="H11" i="7"/>
  <c r="AG10" i="7"/>
  <c r="AD10" i="7"/>
  <c r="AA10" i="7"/>
  <c r="X10" i="7"/>
  <c r="W10" i="7"/>
  <c r="V10" i="7"/>
  <c r="S10" i="7"/>
  <c r="P10" i="7"/>
  <c r="O10" i="7"/>
  <c r="N10" i="7"/>
  <c r="K10" i="7"/>
  <c r="H10" i="7"/>
  <c r="AG9" i="7"/>
  <c r="AD9" i="7"/>
  <c r="AA9" i="7"/>
  <c r="X9" i="7"/>
  <c r="W9" i="7"/>
  <c r="V9" i="7"/>
  <c r="S9" i="7"/>
  <c r="P9" i="7"/>
  <c r="O9" i="7"/>
  <c r="N9" i="7"/>
  <c r="K9" i="7"/>
  <c r="H9" i="7"/>
  <c r="AG8" i="7"/>
  <c r="AD8" i="7"/>
  <c r="AA8" i="7"/>
  <c r="X8" i="7"/>
  <c r="W8" i="7"/>
  <c r="V8" i="7"/>
  <c r="S8" i="7"/>
  <c r="P8" i="7"/>
  <c r="O8" i="7"/>
  <c r="N8" i="7"/>
  <c r="K8" i="7"/>
  <c r="H8" i="7"/>
  <c r="AG7" i="7"/>
  <c r="AD7" i="7"/>
  <c r="AA7" i="7"/>
  <c r="X7" i="7"/>
  <c r="W7" i="7"/>
  <c r="V7" i="7"/>
  <c r="S7" i="7"/>
  <c r="P7" i="7"/>
  <c r="O7" i="7"/>
  <c r="N7" i="7"/>
  <c r="K7" i="7"/>
  <c r="H7" i="7"/>
  <c r="AG40" i="6"/>
  <c r="AD40" i="6"/>
  <c r="AA40" i="6"/>
  <c r="X40" i="6"/>
  <c r="W40" i="6"/>
  <c r="V40" i="6"/>
  <c r="S40" i="6"/>
  <c r="P40" i="6"/>
  <c r="O40" i="6"/>
  <c r="N40" i="6"/>
  <c r="K40" i="6"/>
  <c r="H40" i="6"/>
  <c r="AG39" i="6"/>
  <c r="AD39" i="6"/>
  <c r="AA39" i="6"/>
  <c r="X39" i="6"/>
  <c r="W39" i="6"/>
  <c r="V39" i="6"/>
  <c r="S39" i="6"/>
  <c r="P39" i="6"/>
  <c r="O39" i="6"/>
  <c r="N39" i="6"/>
  <c r="K39" i="6"/>
  <c r="H39" i="6"/>
  <c r="AG38" i="6"/>
  <c r="AD38" i="6"/>
  <c r="AA38" i="6"/>
  <c r="X38" i="6"/>
  <c r="W38" i="6"/>
  <c r="V38" i="6"/>
  <c r="S38" i="6"/>
  <c r="P38" i="6"/>
  <c r="O38" i="6"/>
  <c r="N38" i="6"/>
  <c r="K38" i="6"/>
  <c r="H38" i="6"/>
  <c r="AG37" i="6"/>
  <c r="AD37" i="6"/>
  <c r="AA37" i="6"/>
  <c r="X37" i="6"/>
  <c r="W37" i="6"/>
  <c r="V37" i="6"/>
  <c r="S37" i="6"/>
  <c r="P37" i="6"/>
  <c r="O37" i="6"/>
  <c r="N37" i="6"/>
  <c r="K37" i="6"/>
  <c r="H37" i="6"/>
  <c r="AG36" i="6"/>
  <c r="AD36" i="6"/>
  <c r="AA36" i="6"/>
  <c r="X36" i="6"/>
  <c r="W36" i="6"/>
  <c r="V36" i="6"/>
  <c r="S36" i="6"/>
  <c r="P36" i="6"/>
  <c r="O36" i="6"/>
  <c r="N36" i="6"/>
  <c r="K36" i="6"/>
  <c r="H36" i="6"/>
  <c r="AG35" i="6"/>
  <c r="AD35" i="6"/>
  <c r="AA35" i="6"/>
  <c r="X35" i="6"/>
  <c r="W35" i="6"/>
  <c r="V35" i="6"/>
  <c r="S35" i="6"/>
  <c r="P35" i="6"/>
  <c r="O35" i="6"/>
  <c r="N35" i="6"/>
  <c r="K35" i="6"/>
  <c r="H35" i="6"/>
  <c r="AG34" i="6"/>
  <c r="AD34" i="6"/>
  <c r="AA34" i="6"/>
  <c r="X34" i="6"/>
  <c r="W34" i="6"/>
  <c r="V34" i="6"/>
  <c r="S34" i="6"/>
  <c r="P34" i="6"/>
  <c r="O34" i="6"/>
  <c r="N34" i="6"/>
  <c r="K34" i="6"/>
  <c r="H34" i="6"/>
  <c r="AG33" i="6"/>
  <c r="AD33" i="6"/>
  <c r="AA33" i="6"/>
  <c r="X33" i="6"/>
  <c r="W33" i="6"/>
  <c r="V33" i="6"/>
  <c r="S33" i="6"/>
  <c r="P33" i="6"/>
  <c r="O33" i="6"/>
  <c r="N33" i="6"/>
  <c r="K33" i="6"/>
  <c r="H33" i="6"/>
  <c r="AG32" i="6"/>
  <c r="AD32" i="6"/>
  <c r="AA32" i="6"/>
  <c r="X32" i="6"/>
  <c r="W32" i="6"/>
  <c r="V32" i="6"/>
  <c r="S32" i="6"/>
  <c r="P32" i="6"/>
  <c r="O32" i="6"/>
  <c r="N32" i="6"/>
  <c r="K32" i="6"/>
  <c r="H32" i="6"/>
  <c r="AG31" i="6"/>
  <c r="AD31" i="6"/>
  <c r="AA31" i="6"/>
  <c r="X31" i="6"/>
  <c r="W31" i="6"/>
  <c r="V31" i="6"/>
  <c r="S31" i="6"/>
  <c r="P31" i="6"/>
  <c r="O31" i="6"/>
  <c r="N31" i="6"/>
  <c r="K31" i="6"/>
  <c r="H31" i="6"/>
  <c r="AG30" i="6"/>
  <c r="AD30" i="6"/>
  <c r="AA30" i="6"/>
  <c r="X30" i="6"/>
  <c r="W30" i="6"/>
  <c r="V30" i="6"/>
  <c r="S30" i="6"/>
  <c r="P30" i="6"/>
  <c r="O30" i="6"/>
  <c r="N30" i="6"/>
  <c r="K30" i="6"/>
  <c r="H30" i="6"/>
  <c r="AG29" i="6"/>
  <c r="AD29" i="6"/>
  <c r="AA29" i="6"/>
  <c r="X29" i="6"/>
  <c r="W29" i="6"/>
  <c r="V29" i="6"/>
  <c r="S29" i="6"/>
  <c r="P29" i="6"/>
  <c r="O29" i="6"/>
  <c r="N29" i="6"/>
  <c r="K29" i="6"/>
  <c r="H29" i="6"/>
  <c r="AG28" i="6"/>
  <c r="AD28" i="6"/>
  <c r="AA28" i="6"/>
  <c r="X28" i="6"/>
  <c r="W28" i="6"/>
  <c r="V28" i="6"/>
  <c r="S28" i="6"/>
  <c r="P28" i="6"/>
  <c r="O28" i="6"/>
  <c r="N28" i="6"/>
  <c r="K28" i="6"/>
  <c r="H28" i="6"/>
  <c r="AG27" i="6"/>
  <c r="AD27" i="6"/>
  <c r="AA27" i="6"/>
  <c r="X27" i="6"/>
  <c r="W27" i="6"/>
  <c r="V27" i="6"/>
  <c r="S27" i="6"/>
  <c r="P27" i="6"/>
  <c r="O27" i="6"/>
  <c r="N27" i="6"/>
  <c r="K27" i="6"/>
  <c r="H27" i="6"/>
  <c r="AG26" i="6"/>
  <c r="AD26" i="6"/>
  <c r="AA26" i="6"/>
  <c r="X26" i="6"/>
  <c r="W26" i="6"/>
  <c r="V26" i="6"/>
  <c r="S26" i="6"/>
  <c r="P26" i="6"/>
  <c r="O26" i="6"/>
  <c r="N26" i="6"/>
  <c r="K26" i="6"/>
  <c r="H26" i="6"/>
  <c r="AG25" i="6"/>
  <c r="AD25" i="6"/>
  <c r="AA25" i="6"/>
  <c r="X25" i="6"/>
  <c r="W25" i="6"/>
  <c r="V25" i="6"/>
  <c r="S25" i="6"/>
  <c r="P25" i="6"/>
  <c r="O25" i="6"/>
  <c r="N25" i="6"/>
  <c r="K25" i="6"/>
  <c r="H25" i="6"/>
  <c r="AG24" i="6"/>
  <c r="AD24" i="6"/>
  <c r="AA24" i="6"/>
  <c r="X24" i="6"/>
  <c r="W24" i="6"/>
  <c r="V24" i="6"/>
  <c r="S24" i="6"/>
  <c r="P24" i="6"/>
  <c r="O24" i="6"/>
  <c r="N24" i="6"/>
  <c r="K24" i="6"/>
  <c r="H24" i="6"/>
  <c r="AG23" i="6"/>
  <c r="AD23" i="6"/>
  <c r="AA23" i="6"/>
  <c r="X23" i="6"/>
  <c r="W23" i="6"/>
  <c r="V23" i="6"/>
  <c r="S23" i="6"/>
  <c r="P23" i="6"/>
  <c r="O23" i="6"/>
  <c r="N23" i="6"/>
  <c r="K23" i="6"/>
  <c r="H23" i="6"/>
  <c r="AG22" i="6"/>
  <c r="AD22" i="6"/>
  <c r="AA22" i="6"/>
  <c r="X22" i="6"/>
  <c r="W22" i="6"/>
  <c r="V22" i="6"/>
  <c r="S22" i="6"/>
  <c r="P22" i="6"/>
  <c r="O22" i="6"/>
  <c r="N22" i="6"/>
  <c r="K22" i="6"/>
  <c r="H22" i="6"/>
  <c r="AG21" i="6"/>
  <c r="AD21" i="6"/>
  <c r="AA21" i="6"/>
  <c r="X21" i="6"/>
  <c r="W21" i="6"/>
  <c r="V21" i="6"/>
  <c r="S21" i="6"/>
  <c r="P21" i="6"/>
  <c r="O21" i="6"/>
  <c r="N21" i="6"/>
  <c r="K21" i="6"/>
  <c r="H21" i="6"/>
  <c r="AG20" i="6"/>
  <c r="AD20" i="6"/>
  <c r="AA20" i="6"/>
  <c r="X20" i="6"/>
  <c r="W20" i="6"/>
  <c r="V20" i="6"/>
  <c r="S20" i="6"/>
  <c r="P20" i="6"/>
  <c r="O20" i="6"/>
  <c r="N20" i="6"/>
  <c r="K20" i="6"/>
  <c r="H20" i="6"/>
  <c r="AG19" i="6"/>
  <c r="AD19" i="6"/>
  <c r="AA19" i="6"/>
  <c r="X19" i="6"/>
  <c r="W19" i="6"/>
  <c r="V19" i="6"/>
  <c r="S19" i="6"/>
  <c r="P19" i="6"/>
  <c r="O19" i="6"/>
  <c r="N19" i="6"/>
  <c r="K19" i="6"/>
  <c r="H19" i="6"/>
  <c r="AG18" i="6"/>
  <c r="AD18" i="6"/>
  <c r="AA18" i="6"/>
  <c r="X18" i="6"/>
  <c r="W18" i="6"/>
  <c r="V18" i="6"/>
  <c r="S18" i="6"/>
  <c r="P18" i="6"/>
  <c r="O18" i="6"/>
  <c r="N18" i="6"/>
  <c r="K18" i="6"/>
  <c r="H18" i="6"/>
  <c r="AG17" i="6"/>
  <c r="AD17" i="6"/>
  <c r="AA17" i="6"/>
  <c r="X17" i="6"/>
  <c r="W17" i="6"/>
  <c r="V17" i="6"/>
  <c r="S17" i="6"/>
  <c r="P17" i="6"/>
  <c r="O17" i="6"/>
  <c r="N17" i="6"/>
  <c r="K17" i="6"/>
  <c r="H17" i="6"/>
  <c r="AG16" i="6"/>
  <c r="AD16" i="6"/>
  <c r="AA16" i="6"/>
  <c r="X16" i="6"/>
  <c r="W16" i="6"/>
  <c r="V16" i="6"/>
  <c r="S16" i="6"/>
  <c r="P16" i="6"/>
  <c r="O16" i="6"/>
  <c r="N16" i="6"/>
  <c r="K16" i="6"/>
  <c r="H16" i="6"/>
  <c r="AG15" i="6"/>
  <c r="AD15" i="6"/>
  <c r="AA15" i="6"/>
  <c r="X15" i="6"/>
  <c r="W15" i="6"/>
  <c r="V15" i="6"/>
  <c r="S15" i="6"/>
  <c r="P15" i="6"/>
  <c r="O15" i="6"/>
  <c r="N15" i="6"/>
  <c r="K15" i="6"/>
  <c r="H15" i="6"/>
  <c r="AG14" i="6"/>
  <c r="AD14" i="6"/>
  <c r="AA14" i="6"/>
  <c r="X14" i="6"/>
  <c r="W14" i="6"/>
  <c r="V14" i="6"/>
  <c r="S14" i="6"/>
  <c r="P14" i="6"/>
  <c r="O14" i="6"/>
  <c r="N14" i="6"/>
  <c r="K14" i="6"/>
  <c r="H14" i="6"/>
  <c r="AG13" i="6"/>
  <c r="AD13" i="6"/>
  <c r="AA13" i="6"/>
  <c r="X13" i="6"/>
  <c r="W13" i="6"/>
  <c r="V13" i="6"/>
  <c r="S13" i="6"/>
  <c r="P13" i="6"/>
  <c r="O13" i="6"/>
  <c r="N13" i="6"/>
  <c r="K13" i="6"/>
  <c r="H13" i="6"/>
  <c r="AG12" i="6"/>
  <c r="AD12" i="6"/>
  <c r="AA12" i="6"/>
  <c r="X12" i="6"/>
  <c r="W12" i="6"/>
  <c r="V12" i="6"/>
  <c r="S12" i="6"/>
  <c r="P12" i="6"/>
  <c r="O12" i="6"/>
  <c r="N12" i="6"/>
  <c r="K12" i="6"/>
  <c r="H12" i="6"/>
  <c r="AG11" i="6"/>
  <c r="AD11" i="6"/>
  <c r="AA11" i="6"/>
  <c r="X11" i="6"/>
  <c r="W11" i="6"/>
  <c r="V11" i="6"/>
  <c r="S11" i="6"/>
  <c r="P11" i="6"/>
  <c r="O11" i="6"/>
  <c r="N11" i="6"/>
  <c r="K11" i="6"/>
  <c r="H11" i="6"/>
  <c r="AG10" i="6"/>
  <c r="AD10" i="6"/>
  <c r="AA10" i="6"/>
  <c r="X10" i="6"/>
  <c r="W10" i="6"/>
  <c r="V10" i="6"/>
  <c r="S10" i="6"/>
  <c r="P10" i="6"/>
  <c r="O10" i="6"/>
  <c r="N10" i="6"/>
  <c r="K10" i="6"/>
  <c r="H10" i="6"/>
  <c r="AG9" i="6"/>
  <c r="AD9" i="6"/>
  <c r="AA9" i="6"/>
  <c r="X9" i="6"/>
  <c r="W9" i="6"/>
  <c r="V9" i="6"/>
  <c r="S9" i="6"/>
  <c r="P9" i="6"/>
  <c r="O9" i="6"/>
  <c r="N9" i="6"/>
  <c r="K9" i="6"/>
  <c r="H9" i="6"/>
  <c r="AG8" i="6"/>
  <c r="AD8" i="6"/>
  <c r="AA8" i="6"/>
  <c r="X8" i="6"/>
  <c r="W8" i="6"/>
  <c r="V8" i="6"/>
  <c r="S8" i="6"/>
  <c r="P8" i="6"/>
  <c r="O8" i="6"/>
  <c r="N8" i="6"/>
  <c r="K8" i="6"/>
  <c r="H8" i="6"/>
  <c r="AG7" i="6"/>
  <c r="AD7" i="6"/>
  <c r="AA7" i="6"/>
  <c r="X7" i="6"/>
  <c r="W7" i="6"/>
  <c r="V7" i="6"/>
  <c r="S7" i="6"/>
  <c r="P7" i="6"/>
  <c r="O7" i="6"/>
  <c r="N7" i="6"/>
  <c r="K7" i="6"/>
  <c r="H7" i="6"/>
  <c r="AG40" i="5"/>
  <c r="AD40" i="5"/>
  <c r="AA40" i="5"/>
  <c r="X40" i="5"/>
  <c r="W40" i="5"/>
  <c r="V40" i="5"/>
  <c r="S40" i="5"/>
  <c r="P40" i="5"/>
  <c r="O40" i="5"/>
  <c r="N40" i="5"/>
  <c r="K40" i="5"/>
  <c r="H40" i="5"/>
  <c r="AG39" i="5"/>
  <c r="AD39" i="5"/>
  <c r="AA39" i="5"/>
  <c r="X39" i="5"/>
  <c r="W39" i="5"/>
  <c r="V39" i="5"/>
  <c r="S39" i="5"/>
  <c r="P39" i="5"/>
  <c r="O39" i="5"/>
  <c r="N39" i="5"/>
  <c r="K39" i="5"/>
  <c r="H39" i="5"/>
  <c r="AG38" i="5"/>
  <c r="AD38" i="5"/>
  <c r="AA38" i="5"/>
  <c r="X38" i="5"/>
  <c r="W38" i="5"/>
  <c r="V38" i="5"/>
  <c r="S38" i="5"/>
  <c r="P38" i="5"/>
  <c r="O38" i="5"/>
  <c r="N38" i="5"/>
  <c r="K38" i="5"/>
  <c r="H38" i="5"/>
  <c r="AG37" i="5"/>
  <c r="AD37" i="5"/>
  <c r="AA37" i="5"/>
  <c r="X37" i="5"/>
  <c r="W37" i="5"/>
  <c r="V37" i="5"/>
  <c r="S37" i="5"/>
  <c r="P37" i="5"/>
  <c r="O37" i="5"/>
  <c r="N37" i="5"/>
  <c r="K37" i="5"/>
  <c r="H37" i="5"/>
  <c r="AG36" i="5"/>
  <c r="AD36" i="5"/>
  <c r="AA36" i="5"/>
  <c r="X36" i="5"/>
  <c r="W36" i="5"/>
  <c r="V36" i="5"/>
  <c r="S36" i="5"/>
  <c r="P36" i="5"/>
  <c r="O36" i="5"/>
  <c r="N36" i="5"/>
  <c r="K36" i="5"/>
  <c r="H36" i="5"/>
  <c r="AG35" i="5"/>
  <c r="AD35" i="5"/>
  <c r="AA35" i="5"/>
  <c r="X35" i="5"/>
  <c r="W35" i="5"/>
  <c r="V35" i="5"/>
  <c r="S35" i="5"/>
  <c r="P35" i="5"/>
  <c r="O35" i="5"/>
  <c r="N35" i="5"/>
  <c r="K35" i="5"/>
  <c r="H35" i="5"/>
  <c r="AG34" i="5"/>
  <c r="AD34" i="5"/>
  <c r="AA34" i="5"/>
  <c r="X34" i="5"/>
  <c r="W34" i="5"/>
  <c r="V34" i="5"/>
  <c r="S34" i="5"/>
  <c r="P34" i="5"/>
  <c r="O34" i="5"/>
  <c r="N34" i="5"/>
  <c r="K34" i="5"/>
  <c r="H34" i="5"/>
  <c r="AG33" i="5"/>
  <c r="AD33" i="5"/>
  <c r="AA33" i="5"/>
  <c r="X33" i="5"/>
  <c r="W33" i="5"/>
  <c r="V33" i="5"/>
  <c r="S33" i="5"/>
  <c r="P33" i="5"/>
  <c r="O33" i="5"/>
  <c r="N33" i="5"/>
  <c r="K33" i="5"/>
  <c r="H33" i="5"/>
  <c r="AG32" i="5"/>
  <c r="AD32" i="5"/>
  <c r="AA32" i="5"/>
  <c r="X32" i="5"/>
  <c r="W32" i="5"/>
  <c r="V32" i="5"/>
  <c r="S32" i="5"/>
  <c r="P32" i="5"/>
  <c r="O32" i="5"/>
  <c r="N32" i="5"/>
  <c r="K32" i="5"/>
  <c r="H32" i="5"/>
  <c r="AG31" i="5"/>
  <c r="AD31" i="5"/>
  <c r="AA31" i="5"/>
  <c r="X31" i="5"/>
  <c r="W31" i="5"/>
  <c r="V31" i="5"/>
  <c r="S31" i="5"/>
  <c r="P31" i="5"/>
  <c r="O31" i="5"/>
  <c r="N31" i="5"/>
  <c r="K31" i="5"/>
  <c r="H31" i="5"/>
  <c r="AG30" i="5"/>
  <c r="AD30" i="5"/>
  <c r="AA30" i="5"/>
  <c r="X30" i="5"/>
  <c r="W30" i="5"/>
  <c r="V30" i="5"/>
  <c r="S30" i="5"/>
  <c r="P30" i="5"/>
  <c r="O30" i="5"/>
  <c r="N30" i="5"/>
  <c r="K30" i="5"/>
  <c r="H30" i="5"/>
  <c r="AG29" i="5"/>
  <c r="AD29" i="5"/>
  <c r="AA29" i="5"/>
  <c r="X29" i="5"/>
  <c r="W29" i="5"/>
  <c r="V29" i="5"/>
  <c r="S29" i="5"/>
  <c r="P29" i="5"/>
  <c r="O29" i="5"/>
  <c r="N29" i="5"/>
  <c r="K29" i="5"/>
  <c r="H29" i="5"/>
  <c r="AG28" i="5"/>
  <c r="AD28" i="5"/>
  <c r="AA28" i="5"/>
  <c r="X28" i="5"/>
  <c r="W28" i="5"/>
  <c r="V28" i="5"/>
  <c r="S28" i="5"/>
  <c r="P28" i="5"/>
  <c r="O28" i="5"/>
  <c r="N28" i="5"/>
  <c r="K28" i="5"/>
  <c r="H28" i="5"/>
  <c r="AG27" i="5"/>
  <c r="AD27" i="5"/>
  <c r="AA27" i="5"/>
  <c r="X27" i="5"/>
  <c r="W27" i="5"/>
  <c r="V27" i="5"/>
  <c r="S27" i="5"/>
  <c r="P27" i="5"/>
  <c r="O27" i="5"/>
  <c r="N27" i="5"/>
  <c r="K27" i="5"/>
  <c r="H27" i="5"/>
  <c r="AG26" i="5"/>
  <c r="AD26" i="5"/>
  <c r="AA26" i="5"/>
  <c r="X26" i="5"/>
  <c r="W26" i="5"/>
  <c r="V26" i="5"/>
  <c r="S26" i="5"/>
  <c r="P26" i="5"/>
  <c r="O26" i="5"/>
  <c r="N26" i="5"/>
  <c r="K26" i="5"/>
  <c r="H26" i="5"/>
  <c r="AG25" i="5"/>
  <c r="AD25" i="5"/>
  <c r="AA25" i="5"/>
  <c r="X25" i="5"/>
  <c r="W25" i="5"/>
  <c r="V25" i="5"/>
  <c r="S25" i="5"/>
  <c r="P25" i="5"/>
  <c r="O25" i="5"/>
  <c r="N25" i="5"/>
  <c r="K25" i="5"/>
  <c r="H25" i="5"/>
  <c r="AG24" i="5"/>
  <c r="AD24" i="5"/>
  <c r="AA24" i="5"/>
  <c r="X24" i="5"/>
  <c r="W24" i="5"/>
  <c r="V24" i="5"/>
  <c r="S24" i="5"/>
  <c r="P24" i="5"/>
  <c r="O24" i="5"/>
  <c r="N24" i="5"/>
  <c r="K24" i="5"/>
  <c r="H24" i="5"/>
  <c r="AG23" i="5"/>
  <c r="AD23" i="5"/>
  <c r="AA23" i="5"/>
  <c r="X23" i="5"/>
  <c r="W23" i="5"/>
  <c r="V23" i="5"/>
  <c r="S23" i="5"/>
  <c r="P23" i="5"/>
  <c r="O23" i="5"/>
  <c r="N23" i="5"/>
  <c r="K23" i="5"/>
  <c r="H23" i="5"/>
  <c r="AG22" i="5"/>
  <c r="AD22" i="5"/>
  <c r="AA22" i="5"/>
  <c r="X22" i="5"/>
  <c r="W22" i="5"/>
  <c r="V22" i="5"/>
  <c r="S22" i="5"/>
  <c r="P22" i="5"/>
  <c r="O22" i="5"/>
  <c r="N22" i="5"/>
  <c r="K22" i="5"/>
  <c r="H22" i="5"/>
  <c r="AG21" i="5"/>
  <c r="AD21" i="5"/>
  <c r="AA21" i="5"/>
  <c r="X21" i="5"/>
  <c r="W21" i="5"/>
  <c r="V21" i="5"/>
  <c r="S21" i="5"/>
  <c r="P21" i="5"/>
  <c r="O21" i="5"/>
  <c r="N21" i="5"/>
  <c r="K21" i="5"/>
  <c r="H21" i="5"/>
  <c r="AG20" i="5"/>
  <c r="AD20" i="5"/>
  <c r="AA20" i="5"/>
  <c r="X20" i="5"/>
  <c r="W20" i="5"/>
  <c r="V20" i="5"/>
  <c r="S20" i="5"/>
  <c r="P20" i="5"/>
  <c r="O20" i="5"/>
  <c r="N20" i="5"/>
  <c r="K20" i="5"/>
  <c r="H20" i="5"/>
  <c r="AG19" i="5"/>
  <c r="AD19" i="5"/>
  <c r="AA19" i="5"/>
  <c r="X19" i="5"/>
  <c r="W19" i="5"/>
  <c r="V19" i="5"/>
  <c r="S19" i="5"/>
  <c r="P19" i="5"/>
  <c r="O19" i="5"/>
  <c r="N19" i="5"/>
  <c r="K19" i="5"/>
  <c r="H19" i="5"/>
  <c r="AG18" i="5"/>
  <c r="AD18" i="5"/>
  <c r="AA18" i="5"/>
  <c r="X18" i="5"/>
  <c r="W18" i="5"/>
  <c r="V18" i="5"/>
  <c r="S18" i="5"/>
  <c r="P18" i="5"/>
  <c r="O18" i="5"/>
  <c r="N18" i="5"/>
  <c r="K18" i="5"/>
  <c r="H18" i="5"/>
  <c r="AG17" i="5"/>
  <c r="AD17" i="5"/>
  <c r="AA17" i="5"/>
  <c r="X17" i="5"/>
  <c r="W17" i="5"/>
  <c r="V17" i="5"/>
  <c r="S17" i="5"/>
  <c r="P17" i="5"/>
  <c r="O17" i="5"/>
  <c r="N17" i="5"/>
  <c r="K17" i="5"/>
  <c r="H17" i="5"/>
  <c r="AG16" i="5"/>
  <c r="AD16" i="5"/>
  <c r="AA16" i="5"/>
  <c r="X16" i="5"/>
  <c r="W16" i="5"/>
  <c r="V16" i="5"/>
  <c r="S16" i="5"/>
  <c r="P16" i="5"/>
  <c r="O16" i="5"/>
  <c r="N16" i="5"/>
  <c r="K16" i="5"/>
  <c r="H16" i="5"/>
  <c r="AG15" i="5"/>
  <c r="AD15" i="5"/>
  <c r="AA15" i="5"/>
  <c r="X15" i="5"/>
  <c r="W15" i="5"/>
  <c r="V15" i="5"/>
  <c r="S15" i="5"/>
  <c r="P15" i="5"/>
  <c r="O15" i="5"/>
  <c r="N15" i="5"/>
  <c r="K15" i="5"/>
  <c r="H15" i="5"/>
  <c r="AG14" i="5"/>
  <c r="AD14" i="5"/>
  <c r="AA14" i="5"/>
  <c r="X14" i="5"/>
  <c r="W14" i="5"/>
  <c r="V14" i="5"/>
  <c r="S14" i="5"/>
  <c r="P14" i="5"/>
  <c r="O14" i="5"/>
  <c r="N14" i="5"/>
  <c r="K14" i="5"/>
  <c r="H14" i="5"/>
  <c r="AG13" i="5"/>
  <c r="AD13" i="5"/>
  <c r="AA13" i="5"/>
  <c r="X13" i="5"/>
  <c r="W13" i="5"/>
  <c r="V13" i="5"/>
  <c r="S13" i="5"/>
  <c r="P13" i="5"/>
  <c r="O13" i="5"/>
  <c r="N13" i="5"/>
  <c r="K13" i="5"/>
  <c r="H13" i="5"/>
  <c r="AG12" i="5"/>
  <c r="AD12" i="5"/>
  <c r="AA12" i="5"/>
  <c r="X12" i="5"/>
  <c r="W12" i="5"/>
  <c r="V12" i="5"/>
  <c r="S12" i="5"/>
  <c r="P12" i="5"/>
  <c r="O12" i="5"/>
  <c r="N12" i="5"/>
  <c r="K12" i="5"/>
  <c r="H12" i="5"/>
  <c r="AG11" i="5"/>
  <c r="AD11" i="5"/>
  <c r="AA11" i="5"/>
  <c r="X11" i="5"/>
  <c r="W11" i="5"/>
  <c r="V11" i="5"/>
  <c r="S11" i="5"/>
  <c r="P11" i="5"/>
  <c r="O11" i="5"/>
  <c r="N11" i="5"/>
  <c r="K11" i="5"/>
  <c r="H11" i="5"/>
  <c r="AG10" i="5"/>
  <c r="AD10" i="5"/>
  <c r="AA10" i="5"/>
  <c r="X10" i="5"/>
  <c r="W10" i="5"/>
  <c r="V10" i="5"/>
  <c r="S10" i="5"/>
  <c r="P10" i="5"/>
  <c r="O10" i="5"/>
  <c r="N10" i="5"/>
  <c r="K10" i="5"/>
  <c r="H10" i="5"/>
  <c r="AG9" i="5"/>
  <c r="AD9" i="5"/>
  <c r="AA9" i="5"/>
  <c r="X9" i="5"/>
  <c r="W9" i="5"/>
  <c r="V9" i="5"/>
  <c r="S9" i="5"/>
  <c r="P9" i="5"/>
  <c r="O9" i="5"/>
  <c r="N9" i="5"/>
  <c r="K9" i="5"/>
  <c r="H9" i="5"/>
  <c r="AG8" i="5"/>
  <c r="AD8" i="5"/>
  <c r="AA8" i="5"/>
  <c r="X8" i="5"/>
  <c r="W8" i="5"/>
  <c r="V8" i="5"/>
  <c r="S8" i="5"/>
  <c r="P8" i="5"/>
  <c r="O8" i="5"/>
  <c r="N8" i="5"/>
  <c r="K8" i="5"/>
  <c r="H8" i="5"/>
  <c r="AG7" i="5"/>
  <c r="AD7" i="5"/>
  <c r="AA7" i="5"/>
  <c r="X7" i="5"/>
  <c r="W7" i="5"/>
  <c r="V7" i="5"/>
  <c r="S7" i="5"/>
  <c r="P7" i="5"/>
  <c r="O7" i="5"/>
  <c r="N7" i="5"/>
  <c r="K7" i="5"/>
  <c r="H7" i="5"/>
  <c r="AG40" i="4"/>
  <c r="AD40" i="4"/>
  <c r="AA40" i="4"/>
  <c r="X40" i="4"/>
  <c r="W40" i="4"/>
  <c r="V40" i="4"/>
  <c r="S40" i="4"/>
  <c r="P40" i="4"/>
  <c r="O40" i="4"/>
  <c r="N40" i="4"/>
  <c r="K40" i="4"/>
  <c r="H40" i="4"/>
  <c r="AG39" i="4"/>
  <c r="AD39" i="4"/>
  <c r="AA39" i="4"/>
  <c r="X39" i="4"/>
  <c r="W39" i="4"/>
  <c r="V39" i="4"/>
  <c r="S39" i="4"/>
  <c r="P39" i="4"/>
  <c r="O39" i="4"/>
  <c r="N39" i="4"/>
  <c r="K39" i="4"/>
  <c r="H39" i="4"/>
  <c r="AG38" i="4"/>
  <c r="AD38" i="4"/>
  <c r="AA38" i="4"/>
  <c r="X38" i="4"/>
  <c r="W38" i="4"/>
  <c r="V38" i="4"/>
  <c r="S38" i="4"/>
  <c r="P38" i="4"/>
  <c r="O38" i="4"/>
  <c r="N38" i="4"/>
  <c r="K38" i="4"/>
  <c r="H38" i="4"/>
  <c r="AG37" i="4"/>
  <c r="AD37" i="4"/>
  <c r="AA37" i="4"/>
  <c r="X37" i="4"/>
  <c r="W37" i="4"/>
  <c r="V37" i="4"/>
  <c r="S37" i="4"/>
  <c r="P37" i="4"/>
  <c r="O37" i="4"/>
  <c r="N37" i="4"/>
  <c r="K37" i="4"/>
  <c r="H37" i="4"/>
  <c r="AG36" i="4"/>
  <c r="AD36" i="4"/>
  <c r="AA36" i="4"/>
  <c r="X36" i="4"/>
  <c r="W36" i="4"/>
  <c r="V36" i="4"/>
  <c r="S36" i="4"/>
  <c r="P36" i="4"/>
  <c r="O36" i="4"/>
  <c r="N36" i="4"/>
  <c r="K36" i="4"/>
  <c r="H36" i="4"/>
  <c r="AG35" i="4"/>
  <c r="AD35" i="4"/>
  <c r="AA35" i="4"/>
  <c r="X35" i="4"/>
  <c r="W35" i="4"/>
  <c r="V35" i="4"/>
  <c r="S35" i="4"/>
  <c r="P35" i="4"/>
  <c r="O35" i="4"/>
  <c r="N35" i="4"/>
  <c r="K35" i="4"/>
  <c r="H35" i="4"/>
  <c r="AG34" i="4"/>
  <c r="AD34" i="4"/>
  <c r="AA34" i="4"/>
  <c r="X34" i="4"/>
  <c r="W34" i="4"/>
  <c r="V34" i="4"/>
  <c r="S34" i="4"/>
  <c r="P34" i="4"/>
  <c r="O34" i="4"/>
  <c r="N34" i="4"/>
  <c r="K34" i="4"/>
  <c r="H34" i="4"/>
  <c r="AG33" i="4"/>
  <c r="AD33" i="4"/>
  <c r="AA33" i="4"/>
  <c r="X33" i="4"/>
  <c r="W33" i="4"/>
  <c r="V33" i="4"/>
  <c r="S33" i="4"/>
  <c r="P33" i="4"/>
  <c r="O33" i="4"/>
  <c r="N33" i="4"/>
  <c r="K33" i="4"/>
  <c r="H33" i="4"/>
  <c r="AG32" i="4"/>
  <c r="AD32" i="4"/>
  <c r="AA32" i="4"/>
  <c r="X32" i="4"/>
  <c r="W32" i="4"/>
  <c r="V32" i="4"/>
  <c r="S32" i="4"/>
  <c r="P32" i="4"/>
  <c r="O32" i="4"/>
  <c r="N32" i="4"/>
  <c r="K32" i="4"/>
  <c r="H32" i="4"/>
  <c r="AG31" i="4"/>
  <c r="AD31" i="4"/>
  <c r="AA31" i="4"/>
  <c r="X31" i="4"/>
  <c r="W31" i="4"/>
  <c r="V31" i="4"/>
  <c r="S31" i="4"/>
  <c r="P31" i="4"/>
  <c r="O31" i="4"/>
  <c r="N31" i="4"/>
  <c r="K31" i="4"/>
  <c r="H31" i="4"/>
  <c r="AG30" i="4"/>
  <c r="AD30" i="4"/>
  <c r="AA30" i="4"/>
  <c r="X30" i="4"/>
  <c r="W30" i="4"/>
  <c r="V30" i="4"/>
  <c r="S30" i="4"/>
  <c r="P30" i="4"/>
  <c r="O30" i="4"/>
  <c r="N30" i="4"/>
  <c r="K30" i="4"/>
  <c r="H30" i="4"/>
  <c r="AG29" i="4"/>
  <c r="AD29" i="4"/>
  <c r="AA29" i="4"/>
  <c r="X29" i="4"/>
  <c r="W29" i="4"/>
  <c r="V29" i="4"/>
  <c r="S29" i="4"/>
  <c r="P29" i="4"/>
  <c r="O29" i="4"/>
  <c r="N29" i="4"/>
  <c r="K29" i="4"/>
  <c r="H29" i="4"/>
  <c r="AG28" i="4"/>
  <c r="AD28" i="4"/>
  <c r="AA28" i="4"/>
  <c r="X28" i="4"/>
  <c r="W28" i="4"/>
  <c r="V28" i="4"/>
  <c r="S28" i="4"/>
  <c r="P28" i="4"/>
  <c r="O28" i="4"/>
  <c r="N28" i="4"/>
  <c r="K28" i="4"/>
  <c r="H28" i="4"/>
  <c r="AG27" i="4"/>
  <c r="AD27" i="4"/>
  <c r="AA27" i="4"/>
  <c r="X27" i="4"/>
  <c r="W27" i="4"/>
  <c r="V27" i="4"/>
  <c r="S27" i="4"/>
  <c r="P27" i="4"/>
  <c r="O27" i="4"/>
  <c r="N27" i="4"/>
  <c r="K27" i="4"/>
  <c r="H27" i="4"/>
  <c r="AG26" i="4"/>
  <c r="AD26" i="4"/>
  <c r="AA26" i="4"/>
  <c r="X26" i="4"/>
  <c r="W26" i="4"/>
  <c r="V26" i="4"/>
  <c r="S26" i="4"/>
  <c r="P26" i="4"/>
  <c r="O26" i="4"/>
  <c r="N26" i="4"/>
  <c r="K26" i="4"/>
  <c r="H26" i="4"/>
  <c r="AG25" i="4"/>
  <c r="AD25" i="4"/>
  <c r="AA25" i="4"/>
  <c r="X25" i="4"/>
  <c r="W25" i="4"/>
  <c r="V25" i="4"/>
  <c r="S25" i="4"/>
  <c r="P25" i="4"/>
  <c r="O25" i="4"/>
  <c r="N25" i="4"/>
  <c r="K25" i="4"/>
  <c r="H25" i="4"/>
  <c r="AG24" i="4"/>
  <c r="AD24" i="4"/>
  <c r="AA24" i="4"/>
  <c r="X24" i="4"/>
  <c r="W24" i="4"/>
  <c r="V24" i="4"/>
  <c r="S24" i="4"/>
  <c r="P24" i="4"/>
  <c r="O24" i="4"/>
  <c r="N24" i="4"/>
  <c r="K24" i="4"/>
  <c r="H24" i="4"/>
  <c r="AG23" i="4"/>
  <c r="AD23" i="4"/>
  <c r="AA23" i="4"/>
  <c r="X23" i="4"/>
  <c r="W23" i="4"/>
  <c r="V23" i="4"/>
  <c r="S23" i="4"/>
  <c r="P23" i="4"/>
  <c r="O23" i="4"/>
  <c r="N23" i="4"/>
  <c r="K23" i="4"/>
  <c r="H23" i="4"/>
  <c r="AG22" i="4"/>
  <c r="AD22" i="4"/>
  <c r="AA22" i="4"/>
  <c r="X22" i="4"/>
  <c r="W22" i="4"/>
  <c r="V22" i="4"/>
  <c r="S22" i="4"/>
  <c r="P22" i="4"/>
  <c r="O22" i="4"/>
  <c r="N22" i="4"/>
  <c r="K22" i="4"/>
  <c r="H22" i="4"/>
  <c r="AG21" i="4"/>
  <c r="AD21" i="4"/>
  <c r="AA21" i="4"/>
  <c r="X21" i="4"/>
  <c r="W21" i="4"/>
  <c r="V21" i="4"/>
  <c r="S21" i="4"/>
  <c r="P21" i="4"/>
  <c r="O21" i="4"/>
  <c r="N21" i="4"/>
  <c r="K21" i="4"/>
  <c r="H21" i="4"/>
  <c r="AG20" i="4"/>
  <c r="AD20" i="4"/>
  <c r="AA20" i="4"/>
  <c r="X20" i="4"/>
  <c r="W20" i="4"/>
  <c r="V20" i="4"/>
  <c r="S20" i="4"/>
  <c r="P20" i="4"/>
  <c r="O20" i="4"/>
  <c r="N20" i="4"/>
  <c r="K20" i="4"/>
  <c r="H20" i="4"/>
  <c r="AG19" i="4"/>
  <c r="AD19" i="4"/>
  <c r="AA19" i="4"/>
  <c r="X19" i="4"/>
  <c r="W19" i="4"/>
  <c r="V19" i="4"/>
  <c r="S19" i="4"/>
  <c r="P19" i="4"/>
  <c r="O19" i="4"/>
  <c r="N19" i="4"/>
  <c r="K19" i="4"/>
  <c r="H19" i="4"/>
  <c r="AG18" i="4"/>
  <c r="AD18" i="4"/>
  <c r="AA18" i="4"/>
  <c r="X18" i="4"/>
  <c r="W18" i="4"/>
  <c r="V18" i="4"/>
  <c r="S18" i="4"/>
  <c r="P18" i="4"/>
  <c r="O18" i="4"/>
  <c r="N18" i="4"/>
  <c r="K18" i="4"/>
  <c r="H18" i="4"/>
  <c r="AG17" i="4"/>
  <c r="AD17" i="4"/>
  <c r="AA17" i="4"/>
  <c r="X17" i="4"/>
  <c r="W17" i="4"/>
  <c r="V17" i="4"/>
  <c r="S17" i="4"/>
  <c r="P17" i="4"/>
  <c r="O17" i="4"/>
  <c r="N17" i="4"/>
  <c r="K17" i="4"/>
  <c r="H17" i="4"/>
  <c r="AG16" i="4"/>
  <c r="AD16" i="4"/>
  <c r="AA16" i="4"/>
  <c r="X16" i="4"/>
  <c r="W16" i="4"/>
  <c r="V16" i="4"/>
  <c r="S16" i="4"/>
  <c r="P16" i="4"/>
  <c r="O16" i="4"/>
  <c r="N16" i="4"/>
  <c r="K16" i="4"/>
  <c r="H16" i="4"/>
  <c r="AG15" i="4"/>
  <c r="AD15" i="4"/>
  <c r="AA15" i="4"/>
  <c r="X15" i="4"/>
  <c r="W15" i="4"/>
  <c r="V15" i="4"/>
  <c r="S15" i="4"/>
  <c r="P15" i="4"/>
  <c r="O15" i="4"/>
  <c r="N15" i="4"/>
  <c r="K15" i="4"/>
  <c r="H15" i="4"/>
  <c r="AG14" i="4"/>
  <c r="AD14" i="4"/>
  <c r="AA14" i="4"/>
  <c r="X14" i="4"/>
  <c r="W14" i="4"/>
  <c r="V14" i="4"/>
  <c r="S14" i="4"/>
  <c r="P14" i="4"/>
  <c r="O14" i="4"/>
  <c r="N14" i="4"/>
  <c r="K14" i="4"/>
  <c r="H14" i="4"/>
  <c r="AG13" i="4"/>
  <c r="AD13" i="4"/>
  <c r="AA13" i="4"/>
  <c r="X13" i="4"/>
  <c r="W13" i="4"/>
  <c r="V13" i="4"/>
  <c r="S13" i="4"/>
  <c r="P13" i="4"/>
  <c r="O13" i="4"/>
  <c r="N13" i="4"/>
  <c r="K13" i="4"/>
  <c r="H13" i="4"/>
  <c r="AG12" i="4"/>
  <c r="AD12" i="4"/>
  <c r="AA12" i="4"/>
  <c r="X12" i="4"/>
  <c r="W12" i="4"/>
  <c r="V12" i="4"/>
  <c r="S12" i="4"/>
  <c r="P12" i="4"/>
  <c r="O12" i="4"/>
  <c r="N12" i="4"/>
  <c r="K12" i="4"/>
  <c r="H12" i="4"/>
  <c r="AG11" i="4"/>
  <c r="AD11" i="4"/>
  <c r="AA11" i="4"/>
  <c r="X11" i="4"/>
  <c r="W11" i="4"/>
  <c r="V11" i="4"/>
  <c r="S11" i="4"/>
  <c r="P11" i="4"/>
  <c r="O11" i="4"/>
  <c r="N11" i="4"/>
  <c r="K11" i="4"/>
  <c r="H11" i="4"/>
  <c r="AG10" i="4"/>
  <c r="AD10" i="4"/>
  <c r="AA10" i="4"/>
  <c r="X10" i="4"/>
  <c r="W10" i="4"/>
  <c r="V10" i="4"/>
  <c r="S10" i="4"/>
  <c r="P10" i="4"/>
  <c r="O10" i="4"/>
  <c r="N10" i="4"/>
  <c r="K10" i="4"/>
  <c r="H10" i="4"/>
  <c r="AG9" i="4"/>
  <c r="AD9" i="4"/>
  <c r="AA9" i="4"/>
  <c r="X9" i="4"/>
  <c r="W9" i="4"/>
  <c r="V9" i="4"/>
  <c r="S9" i="4"/>
  <c r="P9" i="4"/>
  <c r="O9" i="4"/>
  <c r="N9" i="4"/>
  <c r="K9" i="4"/>
  <c r="H9" i="4"/>
  <c r="AG8" i="4"/>
  <c r="AD8" i="4"/>
  <c r="AA8" i="4"/>
  <c r="X8" i="4"/>
  <c r="W8" i="4"/>
  <c r="V8" i="4"/>
  <c r="S8" i="4"/>
  <c r="P8" i="4"/>
  <c r="O8" i="4"/>
  <c r="N8" i="4"/>
  <c r="K8" i="4"/>
  <c r="H8" i="4"/>
  <c r="AG7" i="4"/>
  <c r="AD7" i="4"/>
  <c r="AA7" i="4"/>
  <c r="X7" i="4"/>
  <c r="W7" i="4"/>
  <c r="V7" i="4"/>
  <c r="S7" i="4"/>
  <c r="P7" i="4"/>
  <c r="O7" i="4"/>
  <c r="N7" i="4"/>
  <c r="K7" i="4"/>
  <c r="H7" i="4"/>
  <c r="AG40" i="3"/>
  <c r="AD40" i="3"/>
  <c r="AA40" i="3"/>
  <c r="X40" i="3"/>
  <c r="W40" i="3"/>
  <c r="V40" i="3"/>
  <c r="S40" i="3"/>
  <c r="P40" i="3"/>
  <c r="O40" i="3"/>
  <c r="N40" i="3"/>
  <c r="K40" i="3"/>
  <c r="H40" i="3"/>
  <c r="AG39" i="3"/>
  <c r="AD39" i="3"/>
  <c r="AA39" i="3"/>
  <c r="X39" i="3"/>
  <c r="W39" i="3"/>
  <c r="V39" i="3"/>
  <c r="S39" i="3"/>
  <c r="P39" i="3"/>
  <c r="O39" i="3"/>
  <c r="N39" i="3"/>
  <c r="K39" i="3"/>
  <c r="H39" i="3"/>
  <c r="AG38" i="3"/>
  <c r="AD38" i="3"/>
  <c r="AA38" i="3"/>
  <c r="X38" i="3"/>
  <c r="W38" i="3"/>
  <c r="V38" i="3"/>
  <c r="S38" i="3"/>
  <c r="P38" i="3"/>
  <c r="O38" i="3"/>
  <c r="N38" i="3"/>
  <c r="K38" i="3"/>
  <c r="H38" i="3"/>
  <c r="AG37" i="3"/>
  <c r="AD37" i="3"/>
  <c r="AA37" i="3"/>
  <c r="X37" i="3"/>
  <c r="W37" i="3"/>
  <c r="V37" i="3"/>
  <c r="S37" i="3"/>
  <c r="P37" i="3"/>
  <c r="O37" i="3"/>
  <c r="N37" i="3"/>
  <c r="K37" i="3"/>
  <c r="H37" i="3"/>
  <c r="AG36" i="3"/>
  <c r="AD36" i="3"/>
  <c r="AA36" i="3"/>
  <c r="X36" i="3"/>
  <c r="W36" i="3"/>
  <c r="V36" i="3"/>
  <c r="S36" i="3"/>
  <c r="P36" i="3"/>
  <c r="O36" i="3"/>
  <c r="N36" i="3"/>
  <c r="K36" i="3"/>
  <c r="H36" i="3"/>
  <c r="AG35" i="3"/>
  <c r="AD35" i="3"/>
  <c r="AA35" i="3"/>
  <c r="X35" i="3"/>
  <c r="W35" i="3"/>
  <c r="V35" i="3"/>
  <c r="S35" i="3"/>
  <c r="P35" i="3"/>
  <c r="O35" i="3"/>
  <c r="N35" i="3"/>
  <c r="K35" i="3"/>
  <c r="H35" i="3"/>
  <c r="AG34" i="3"/>
  <c r="AD34" i="3"/>
  <c r="AA34" i="3"/>
  <c r="X34" i="3"/>
  <c r="W34" i="3"/>
  <c r="V34" i="3"/>
  <c r="S34" i="3"/>
  <c r="P34" i="3"/>
  <c r="O34" i="3"/>
  <c r="N34" i="3"/>
  <c r="K34" i="3"/>
  <c r="H34" i="3"/>
  <c r="AG33" i="3"/>
  <c r="AD33" i="3"/>
  <c r="AA33" i="3"/>
  <c r="X33" i="3"/>
  <c r="W33" i="3"/>
  <c r="V33" i="3"/>
  <c r="S33" i="3"/>
  <c r="P33" i="3"/>
  <c r="O33" i="3"/>
  <c r="N33" i="3"/>
  <c r="K33" i="3"/>
  <c r="H33" i="3"/>
  <c r="AG32" i="3"/>
  <c r="AD32" i="3"/>
  <c r="AA32" i="3"/>
  <c r="X32" i="3"/>
  <c r="W32" i="3"/>
  <c r="V32" i="3"/>
  <c r="S32" i="3"/>
  <c r="P32" i="3"/>
  <c r="O32" i="3"/>
  <c r="N32" i="3"/>
  <c r="K32" i="3"/>
  <c r="H32" i="3"/>
  <c r="AG31" i="3"/>
  <c r="AD31" i="3"/>
  <c r="AA31" i="3"/>
  <c r="X31" i="3"/>
  <c r="W31" i="3"/>
  <c r="V31" i="3"/>
  <c r="S31" i="3"/>
  <c r="P31" i="3"/>
  <c r="O31" i="3"/>
  <c r="N31" i="3"/>
  <c r="K31" i="3"/>
  <c r="H31" i="3"/>
  <c r="AG30" i="3"/>
  <c r="AD30" i="3"/>
  <c r="AA30" i="3"/>
  <c r="X30" i="3"/>
  <c r="W30" i="3"/>
  <c r="V30" i="3"/>
  <c r="S30" i="3"/>
  <c r="P30" i="3"/>
  <c r="O30" i="3"/>
  <c r="N30" i="3"/>
  <c r="K30" i="3"/>
  <c r="H30" i="3"/>
  <c r="AG29" i="3"/>
  <c r="AD29" i="3"/>
  <c r="AA29" i="3"/>
  <c r="X29" i="3"/>
  <c r="W29" i="3"/>
  <c r="V29" i="3"/>
  <c r="S29" i="3"/>
  <c r="P29" i="3"/>
  <c r="O29" i="3"/>
  <c r="N29" i="3"/>
  <c r="K29" i="3"/>
  <c r="H29" i="3"/>
  <c r="AG28" i="3"/>
  <c r="AD28" i="3"/>
  <c r="AA28" i="3"/>
  <c r="X28" i="3"/>
  <c r="W28" i="3"/>
  <c r="V28" i="3"/>
  <c r="S28" i="3"/>
  <c r="P28" i="3"/>
  <c r="O28" i="3"/>
  <c r="N28" i="3"/>
  <c r="K28" i="3"/>
  <c r="H28" i="3"/>
  <c r="AG27" i="3"/>
  <c r="AD27" i="3"/>
  <c r="AA27" i="3"/>
  <c r="X27" i="3"/>
  <c r="W27" i="3"/>
  <c r="V27" i="3"/>
  <c r="S27" i="3"/>
  <c r="P27" i="3"/>
  <c r="O27" i="3"/>
  <c r="N27" i="3"/>
  <c r="K27" i="3"/>
  <c r="H27" i="3"/>
  <c r="AG26" i="3"/>
  <c r="AD26" i="3"/>
  <c r="AA26" i="3"/>
  <c r="X26" i="3"/>
  <c r="W26" i="3"/>
  <c r="V26" i="3"/>
  <c r="S26" i="3"/>
  <c r="P26" i="3"/>
  <c r="O26" i="3"/>
  <c r="N26" i="3"/>
  <c r="K26" i="3"/>
  <c r="H26" i="3"/>
  <c r="AG25" i="3"/>
  <c r="AD25" i="3"/>
  <c r="AA25" i="3"/>
  <c r="X25" i="3"/>
  <c r="W25" i="3"/>
  <c r="V25" i="3"/>
  <c r="S25" i="3"/>
  <c r="P25" i="3"/>
  <c r="O25" i="3"/>
  <c r="N25" i="3"/>
  <c r="K25" i="3"/>
  <c r="H25" i="3"/>
  <c r="AG24" i="3"/>
  <c r="AD24" i="3"/>
  <c r="AA24" i="3"/>
  <c r="X24" i="3"/>
  <c r="W24" i="3"/>
  <c r="V24" i="3"/>
  <c r="S24" i="3"/>
  <c r="P24" i="3"/>
  <c r="O24" i="3"/>
  <c r="N24" i="3"/>
  <c r="K24" i="3"/>
  <c r="H24" i="3"/>
  <c r="AG23" i="3"/>
  <c r="AD23" i="3"/>
  <c r="AA23" i="3"/>
  <c r="X23" i="3"/>
  <c r="W23" i="3"/>
  <c r="V23" i="3"/>
  <c r="S23" i="3"/>
  <c r="P23" i="3"/>
  <c r="O23" i="3"/>
  <c r="N23" i="3"/>
  <c r="K23" i="3"/>
  <c r="H23" i="3"/>
  <c r="AG22" i="3"/>
  <c r="AD22" i="3"/>
  <c r="AA22" i="3"/>
  <c r="X22" i="3"/>
  <c r="W22" i="3"/>
  <c r="V22" i="3"/>
  <c r="S22" i="3"/>
  <c r="P22" i="3"/>
  <c r="O22" i="3"/>
  <c r="N22" i="3"/>
  <c r="K22" i="3"/>
  <c r="H22" i="3"/>
  <c r="AG21" i="3"/>
  <c r="AD21" i="3"/>
  <c r="AA21" i="3"/>
  <c r="X21" i="3"/>
  <c r="W21" i="3"/>
  <c r="V21" i="3"/>
  <c r="S21" i="3"/>
  <c r="P21" i="3"/>
  <c r="O21" i="3"/>
  <c r="N21" i="3"/>
  <c r="K21" i="3"/>
  <c r="H21" i="3"/>
  <c r="AG20" i="3"/>
  <c r="AD20" i="3"/>
  <c r="AA20" i="3"/>
  <c r="X20" i="3"/>
  <c r="W20" i="3"/>
  <c r="V20" i="3"/>
  <c r="S20" i="3"/>
  <c r="P20" i="3"/>
  <c r="O20" i="3"/>
  <c r="N20" i="3"/>
  <c r="K20" i="3"/>
  <c r="H20" i="3"/>
  <c r="AG19" i="3"/>
  <c r="AD19" i="3"/>
  <c r="AA19" i="3"/>
  <c r="X19" i="3"/>
  <c r="W19" i="3"/>
  <c r="V19" i="3"/>
  <c r="S19" i="3"/>
  <c r="P19" i="3"/>
  <c r="O19" i="3"/>
  <c r="N19" i="3"/>
  <c r="K19" i="3"/>
  <c r="H19" i="3"/>
  <c r="AG18" i="3"/>
  <c r="AD18" i="3"/>
  <c r="AA18" i="3"/>
  <c r="X18" i="3"/>
  <c r="W18" i="3"/>
  <c r="V18" i="3"/>
  <c r="S18" i="3"/>
  <c r="P18" i="3"/>
  <c r="O18" i="3"/>
  <c r="N18" i="3"/>
  <c r="K18" i="3"/>
  <c r="H18" i="3"/>
  <c r="AG17" i="3"/>
  <c r="AD17" i="3"/>
  <c r="AA17" i="3"/>
  <c r="X17" i="3"/>
  <c r="W17" i="3"/>
  <c r="V17" i="3"/>
  <c r="S17" i="3"/>
  <c r="P17" i="3"/>
  <c r="O17" i="3"/>
  <c r="N17" i="3"/>
  <c r="K17" i="3"/>
  <c r="H17" i="3"/>
  <c r="AG16" i="3"/>
  <c r="AD16" i="3"/>
  <c r="AA16" i="3"/>
  <c r="X16" i="3"/>
  <c r="W16" i="3"/>
  <c r="V16" i="3"/>
  <c r="S16" i="3"/>
  <c r="P16" i="3"/>
  <c r="O16" i="3"/>
  <c r="N16" i="3"/>
  <c r="K16" i="3"/>
  <c r="H16" i="3"/>
  <c r="AG15" i="3"/>
  <c r="AD15" i="3"/>
  <c r="AA15" i="3"/>
  <c r="X15" i="3"/>
  <c r="W15" i="3"/>
  <c r="V15" i="3"/>
  <c r="S15" i="3"/>
  <c r="P15" i="3"/>
  <c r="O15" i="3"/>
  <c r="N15" i="3"/>
  <c r="K15" i="3"/>
  <c r="H15" i="3"/>
  <c r="AG14" i="3"/>
  <c r="AD14" i="3"/>
  <c r="AA14" i="3"/>
  <c r="X14" i="3"/>
  <c r="W14" i="3"/>
  <c r="V14" i="3"/>
  <c r="S14" i="3"/>
  <c r="P14" i="3"/>
  <c r="O14" i="3"/>
  <c r="N14" i="3"/>
  <c r="K14" i="3"/>
  <c r="H14" i="3"/>
  <c r="AG13" i="3"/>
  <c r="AD13" i="3"/>
  <c r="AA13" i="3"/>
  <c r="X13" i="3"/>
  <c r="W13" i="3"/>
  <c r="V13" i="3"/>
  <c r="S13" i="3"/>
  <c r="P13" i="3"/>
  <c r="O13" i="3"/>
  <c r="N13" i="3"/>
  <c r="K13" i="3"/>
  <c r="H13" i="3"/>
  <c r="AG12" i="3"/>
  <c r="AD12" i="3"/>
  <c r="AA12" i="3"/>
  <c r="X12" i="3"/>
  <c r="W12" i="3"/>
  <c r="V12" i="3"/>
  <c r="S12" i="3"/>
  <c r="P12" i="3"/>
  <c r="O12" i="3"/>
  <c r="N12" i="3"/>
  <c r="K12" i="3"/>
  <c r="H12" i="3"/>
  <c r="AG11" i="3"/>
  <c r="AD11" i="3"/>
  <c r="AA11" i="3"/>
  <c r="X11" i="3"/>
  <c r="W11" i="3"/>
  <c r="V11" i="3"/>
  <c r="S11" i="3"/>
  <c r="P11" i="3"/>
  <c r="O11" i="3"/>
  <c r="N11" i="3"/>
  <c r="K11" i="3"/>
  <c r="H11" i="3"/>
  <c r="AG10" i="3"/>
  <c r="AD10" i="3"/>
  <c r="AA10" i="3"/>
  <c r="X10" i="3"/>
  <c r="W10" i="3"/>
  <c r="V10" i="3"/>
  <c r="S10" i="3"/>
  <c r="P10" i="3"/>
  <c r="O10" i="3"/>
  <c r="N10" i="3"/>
  <c r="K10" i="3"/>
  <c r="H10" i="3"/>
  <c r="AG9" i="3"/>
  <c r="AD9" i="3"/>
  <c r="AA9" i="3"/>
  <c r="X9" i="3"/>
  <c r="W9" i="3"/>
  <c r="V9" i="3"/>
  <c r="S9" i="3"/>
  <c r="P9" i="3"/>
  <c r="O9" i="3"/>
  <c r="N9" i="3"/>
  <c r="K9" i="3"/>
  <c r="H9" i="3"/>
  <c r="AG8" i="3"/>
  <c r="AD8" i="3"/>
  <c r="AA8" i="3"/>
  <c r="X8" i="3"/>
  <c r="W8" i="3"/>
  <c r="V8" i="3"/>
  <c r="S8" i="3"/>
  <c r="P8" i="3"/>
  <c r="O8" i="3"/>
  <c r="N8" i="3"/>
  <c r="K8" i="3"/>
  <c r="H8" i="3"/>
  <c r="AG7" i="3"/>
  <c r="AD7" i="3"/>
  <c r="AA7" i="3"/>
  <c r="X7" i="3"/>
  <c r="W7" i="3"/>
  <c r="V7" i="3"/>
  <c r="S7" i="3"/>
  <c r="P7" i="3"/>
  <c r="O7" i="3"/>
  <c r="N7" i="3"/>
  <c r="K7" i="3"/>
  <c r="H7" i="3"/>
  <c r="AG40" i="2"/>
  <c r="AD40" i="2"/>
  <c r="AA40" i="2"/>
  <c r="X40" i="2"/>
  <c r="W40" i="2"/>
  <c r="V40" i="2"/>
  <c r="S40" i="2"/>
  <c r="P40" i="2"/>
  <c r="O40" i="2"/>
  <c r="N40" i="2"/>
  <c r="K40" i="2"/>
  <c r="H40" i="2"/>
  <c r="AG39" i="2"/>
  <c r="AD39" i="2"/>
  <c r="AA39" i="2"/>
  <c r="X39" i="2"/>
  <c r="W39" i="2"/>
  <c r="V39" i="2"/>
  <c r="S39" i="2"/>
  <c r="P39" i="2"/>
  <c r="O39" i="2"/>
  <c r="N39" i="2"/>
  <c r="K39" i="2"/>
  <c r="H39" i="2"/>
  <c r="AG38" i="2"/>
  <c r="AD38" i="2"/>
  <c r="AA38" i="2"/>
  <c r="X38" i="2"/>
  <c r="W38" i="2"/>
  <c r="V38" i="2"/>
  <c r="S38" i="2"/>
  <c r="P38" i="2"/>
  <c r="O38" i="2"/>
  <c r="N38" i="2"/>
  <c r="K38" i="2"/>
  <c r="H38" i="2"/>
  <c r="AG37" i="2"/>
  <c r="AD37" i="2"/>
  <c r="AA37" i="2"/>
  <c r="X37" i="2"/>
  <c r="W37" i="2"/>
  <c r="V37" i="2"/>
  <c r="S37" i="2"/>
  <c r="P37" i="2"/>
  <c r="O37" i="2"/>
  <c r="N37" i="2"/>
  <c r="K37" i="2"/>
  <c r="H37" i="2"/>
  <c r="AG36" i="2"/>
  <c r="AD36" i="2"/>
  <c r="AA36" i="2"/>
  <c r="X36" i="2"/>
  <c r="W36" i="2"/>
  <c r="V36" i="2"/>
  <c r="S36" i="2"/>
  <c r="P36" i="2"/>
  <c r="O36" i="2"/>
  <c r="N36" i="2"/>
  <c r="K36" i="2"/>
  <c r="H36" i="2"/>
  <c r="AG35" i="2"/>
  <c r="AD35" i="2"/>
  <c r="AA35" i="2"/>
  <c r="X35" i="2"/>
  <c r="W35" i="2"/>
  <c r="V35" i="2"/>
  <c r="S35" i="2"/>
  <c r="P35" i="2"/>
  <c r="O35" i="2"/>
  <c r="N35" i="2"/>
  <c r="K35" i="2"/>
  <c r="H35" i="2"/>
  <c r="AG34" i="2"/>
  <c r="AD34" i="2"/>
  <c r="AA34" i="2"/>
  <c r="X34" i="2"/>
  <c r="W34" i="2"/>
  <c r="V34" i="2"/>
  <c r="S34" i="2"/>
  <c r="P34" i="2"/>
  <c r="O34" i="2"/>
  <c r="N34" i="2"/>
  <c r="K34" i="2"/>
  <c r="H34" i="2"/>
  <c r="AG33" i="2"/>
  <c r="AD33" i="2"/>
  <c r="AA33" i="2"/>
  <c r="X33" i="2"/>
  <c r="W33" i="2"/>
  <c r="V33" i="2"/>
  <c r="S33" i="2"/>
  <c r="P33" i="2"/>
  <c r="O33" i="2"/>
  <c r="N33" i="2"/>
  <c r="K33" i="2"/>
  <c r="H33" i="2"/>
  <c r="AG32" i="2"/>
  <c r="AD32" i="2"/>
  <c r="AA32" i="2"/>
  <c r="X32" i="2"/>
  <c r="W32" i="2"/>
  <c r="V32" i="2"/>
  <c r="S32" i="2"/>
  <c r="P32" i="2"/>
  <c r="O32" i="2"/>
  <c r="N32" i="2"/>
  <c r="K32" i="2"/>
  <c r="H32" i="2"/>
  <c r="AG31" i="2"/>
  <c r="AD31" i="2"/>
  <c r="AA31" i="2"/>
  <c r="X31" i="2"/>
  <c r="W31" i="2"/>
  <c r="V31" i="2"/>
  <c r="S31" i="2"/>
  <c r="P31" i="2"/>
  <c r="O31" i="2"/>
  <c r="N31" i="2"/>
  <c r="K31" i="2"/>
  <c r="H31" i="2"/>
  <c r="AG30" i="2"/>
  <c r="AD30" i="2"/>
  <c r="AA30" i="2"/>
  <c r="X30" i="2"/>
  <c r="W30" i="2"/>
  <c r="V30" i="2"/>
  <c r="S30" i="2"/>
  <c r="P30" i="2"/>
  <c r="O30" i="2"/>
  <c r="N30" i="2"/>
  <c r="K30" i="2"/>
  <c r="H30" i="2"/>
  <c r="AG29" i="2"/>
  <c r="AD29" i="2"/>
  <c r="AA29" i="2"/>
  <c r="X29" i="2"/>
  <c r="W29" i="2"/>
  <c r="V29" i="2"/>
  <c r="S29" i="2"/>
  <c r="P29" i="2"/>
  <c r="O29" i="2"/>
  <c r="N29" i="2"/>
  <c r="K29" i="2"/>
  <c r="H29" i="2"/>
  <c r="AG28" i="2"/>
  <c r="AD28" i="2"/>
  <c r="AA28" i="2"/>
  <c r="X28" i="2"/>
  <c r="W28" i="2"/>
  <c r="V28" i="2"/>
  <c r="S28" i="2"/>
  <c r="P28" i="2"/>
  <c r="O28" i="2"/>
  <c r="N28" i="2"/>
  <c r="K28" i="2"/>
  <c r="H28" i="2"/>
  <c r="AG27" i="2"/>
  <c r="AD27" i="2"/>
  <c r="AA27" i="2"/>
  <c r="X27" i="2"/>
  <c r="W27" i="2"/>
  <c r="V27" i="2"/>
  <c r="S27" i="2"/>
  <c r="P27" i="2"/>
  <c r="O27" i="2"/>
  <c r="N27" i="2"/>
  <c r="K27" i="2"/>
  <c r="H27" i="2"/>
  <c r="AG26" i="2"/>
  <c r="AD26" i="2"/>
  <c r="AA26" i="2"/>
  <c r="X26" i="2"/>
  <c r="W26" i="2"/>
  <c r="V26" i="2"/>
  <c r="S26" i="2"/>
  <c r="P26" i="2"/>
  <c r="O26" i="2"/>
  <c r="N26" i="2"/>
  <c r="K26" i="2"/>
  <c r="H26" i="2"/>
  <c r="AG25" i="2"/>
  <c r="AD25" i="2"/>
  <c r="AA25" i="2"/>
  <c r="X25" i="2"/>
  <c r="W25" i="2"/>
  <c r="V25" i="2"/>
  <c r="S25" i="2"/>
  <c r="P25" i="2"/>
  <c r="O25" i="2"/>
  <c r="N25" i="2"/>
  <c r="K25" i="2"/>
  <c r="H25" i="2"/>
  <c r="AG24" i="2"/>
  <c r="AD24" i="2"/>
  <c r="AA24" i="2"/>
  <c r="X24" i="2"/>
  <c r="W24" i="2"/>
  <c r="V24" i="2"/>
  <c r="S24" i="2"/>
  <c r="P24" i="2"/>
  <c r="O24" i="2"/>
  <c r="N24" i="2"/>
  <c r="K24" i="2"/>
  <c r="H24" i="2"/>
  <c r="AG23" i="2"/>
  <c r="AD23" i="2"/>
  <c r="AA23" i="2"/>
  <c r="X23" i="2"/>
  <c r="W23" i="2"/>
  <c r="V23" i="2"/>
  <c r="S23" i="2"/>
  <c r="P23" i="2"/>
  <c r="O23" i="2"/>
  <c r="N23" i="2"/>
  <c r="K23" i="2"/>
  <c r="H23" i="2"/>
  <c r="AG22" i="2"/>
  <c r="AD22" i="2"/>
  <c r="AA22" i="2"/>
  <c r="X22" i="2"/>
  <c r="W22" i="2"/>
  <c r="V22" i="2"/>
  <c r="S22" i="2"/>
  <c r="P22" i="2"/>
  <c r="O22" i="2"/>
  <c r="N22" i="2"/>
  <c r="K22" i="2"/>
  <c r="H22" i="2"/>
  <c r="AG21" i="2"/>
  <c r="AD21" i="2"/>
  <c r="AA21" i="2"/>
  <c r="X21" i="2"/>
  <c r="W21" i="2"/>
  <c r="V21" i="2"/>
  <c r="S21" i="2"/>
  <c r="P21" i="2"/>
  <c r="O21" i="2"/>
  <c r="N21" i="2"/>
  <c r="K21" i="2"/>
  <c r="H21" i="2"/>
  <c r="AG20" i="2"/>
  <c r="AD20" i="2"/>
  <c r="AA20" i="2"/>
  <c r="X20" i="2"/>
  <c r="W20" i="2"/>
  <c r="V20" i="2"/>
  <c r="S20" i="2"/>
  <c r="P20" i="2"/>
  <c r="O20" i="2"/>
  <c r="N20" i="2"/>
  <c r="K20" i="2"/>
  <c r="H20" i="2"/>
  <c r="AG19" i="2"/>
  <c r="AD19" i="2"/>
  <c r="AA19" i="2"/>
  <c r="X19" i="2"/>
  <c r="W19" i="2"/>
  <c r="V19" i="2"/>
  <c r="S19" i="2"/>
  <c r="P19" i="2"/>
  <c r="O19" i="2"/>
  <c r="N19" i="2"/>
  <c r="K19" i="2"/>
  <c r="H19" i="2"/>
  <c r="AG18" i="2"/>
  <c r="AD18" i="2"/>
  <c r="AA18" i="2"/>
  <c r="X18" i="2"/>
  <c r="W18" i="2"/>
  <c r="V18" i="2"/>
  <c r="S18" i="2"/>
  <c r="P18" i="2"/>
  <c r="O18" i="2"/>
  <c r="N18" i="2"/>
  <c r="K18" i="2"/>
  <c r="H18" i="2"/>
  <c r="AG17" i="2"/>
  <c r="AD17" i="2"/>
  <c r="AA17" i="2"/>
  <c r="X17" i="2"/>
  <c r="W17" i="2"/>
  <c r="V17" i="2"/>
  <c r="S17" i="2"/>
  <c r="P17" i="2"/>
  <c r="O17" i="2"/>
  <c r="N17" i="2"/>
  <c r="K17" i="2"/>
  <c r="H17" i="2"/>
  <c r="AG16" i="2"/>
  <c r="AD16" i="2"/>
  <c r="AA16" i="2"/>
  <c r="X16" i="2"/>
  <c r="W16" i="2"/>
  <c r="V16" i="2"/>
  <c r="S16" i="2"/>
  <c r="P16" i="2"/>
  <c r="O16" i="2"/>
  <c r="N16" i="2"/>
  <c r="K16" i="2"/>
  <c r="H16" i="2"/>
  <c r="AG15" i="2"/>
  <c r="AD15" i="2"/>
  <c r="AA15" i="2"/>
  <c r="X15" i="2"/>
  <c r="W15" i="2"/>
  <c r="V15" i="2"/>
  <c r="S15" i="2"/>
  <c r="P15" i="2"/>
  <c r="O15" i="2"/>
  <c r="N15" i="2"/>
  <c r="K15" i="2"/>
  <c r="H15" i="2"/>
  <c r="AG14" i="2"/>
  <c r="AD14" i="2"/>
  <c r="AA14" i="2"/>
  <c r="X14" i="2"/>
  <c r="W14" i="2"/>
  <c r="V14" i="2"/>
  <c r="S14" i="2"/>
  <c r="P14" i="2"/>
  <c r="O14" i="2"/>
  <c r="N14" i="2"/>
  <c r="K14" i="2"/>
  <c r="H14" i="2"/>
  <c r="AG13" i="2"/>
  <c r="AD13" i="2"/>
  <c r="AA13" i="2"/>
  <c r="X13" i="2"/>
  <c r="W13" i="2"/>
  <c r="V13" i="2"/>
  <c r="S13" i="2"/>
  <c r="P13" i="2"/>
  <c r="O13" i="2"/>
  <c r="N13" i="2"/>
  <c r="K13" i="2"/>
  <c r="H13" i="2"/>
  <c r="AG12" i="2"/>
  <c r="AD12" i="2"/>
  <c r="AA12" i="2"/>
  <c r="X12" i="2"/>
  <c r="W12" i="2"/>
  <c r="V12" i="2"/>
  <c r="S12" i="2"/>
  <c r="P12" i="2"/>
  <c r="O12" i="2"/>
  <c r="N12" i="2"/>
  <c r="K12" i="2"/>
  <c r="H12" i="2"/>
  <c r="AG11" i="2"/>
  <c r="AD11" i="2"/>
  <c r="AA11" i="2"/>
  <c r="X11" i="2"/>
  <c r="W11" i="2"/>
  <c r="V11" i="2"/>
  <c r="S11" i="2"/>
  <c r="P11" i="2"/>
  <c r="O11" i="2"/>
  <c r="N11" i="2"/>
  <c r="K11" i="2"/>
  <c r="H11" i="2"/>
  <c r="AG10" i="2"/>
  <c r="AD10" i="2"/>
  <c r="AA10" i="2"/>
  <c r="X10" i="2"/>
  <c r="W10" i="2"/>
  <c r="V10" i="2"/>
  <c r="S10" i="2"/>
  <c r="P10" i="2"/>
  <c r="O10" i="2"/>
  <c r="N10" i="2"/>
  <c r="K10" i="2"/>
  <c r="H10" i="2"/>
  <c r="AG9" i="2"/>
  <c r="AD9" i="2"/>
  <c r="AA9" i="2"/>
  <c r="X9" i="2"/>
  <c r="W9" i="2"/>
  <c r="V9" i="2"/>
  <c r="S9" i="2"/>
  <c r="P9" i="2"/>
  <c r="O9" i="2"/>
  <c r="N9" i="2"/>
  <c r="K9" i="2"/>
  <c r="H9" i="2"/>
  <c r="AG8" i="2"/>
  <c r="AD8" i="2"/>
  <c r="AA8" i="2"/>
  <c r="X8" i="2"/>
  <c r="W8" i="2"/>
  <c r="V8" i="2"/>
  <c r="S8" i="2"/>
  <c r="P8" i="2"/>
  <c r="O8" i="2"/>
  <c r="N8" i="2"/>
  <c r="K8" i="2"/>
  <c r="H8" i="2"/>
  <c r="AG7" i="2"/>
  <c r="AD7" i="2"/>
  <c r="AA7" i="2"/>
  <c r="X7" i="2"/>
  <c r="W7" i="2"/>
  <c r="V7" i="2"/>
  <c r="S7" i="2"/>
  <c r="P7" i="2"/>
  <c r="O7" i="2"/>
  <c r="N7" i="2"/>
  <c r="K7" i="2"/>
  <c r="H7" i="2"/>
  <c r="AG40" i="1"/>
  <c r="AD40" i="1"/>
  <c r="AA40" i="1"/>
  <c r="X40" i="1"/>
  <c r="W40" i="1"/>
  <c r="V40" i="1"/>
  <c r="S40" i="1"/>
  <c r="P40" i="1"/>
  <c r="O40" i="1"/>
  <c r="N40" i="1"/>
  <c r="K40" i="1"/>
  <c r="H40" i="1"/>
  <c r="AG39" i="1"/>
  <c r="AD39" i="1"/>
  <c r="AA39" i="1"/>
  <c r="X39" i="1"/>
  <c r="W39" i="1"/>
  <c r="V39" i="1"/>
  <c r="S39" i="1"/>
  <c r="P39" i="1"/>
  <c r="O39" i="1"/>
  <c r="N39" i="1"/>
  <c r="K39" i="1"/>
  <c r="H39" i="1"/>
  <c r="AG38" i="1"/>
  <c r="AD38" i="1"/>
  <c r="AA38" i="1"/>
  <c r="X38" i="1"/>
  <c r="W38" i="1"/>
  <c r="V38" i="1"/>
  <c r="S38" i="1"/>
  <c r="P38" i="1"/>
  <c r="O38" i="1"/>
  <c r="N38" i="1"/>
  <c r="K38" i="1"/>
  <c r="H38" i="1"/>
  <c r="AG37" i="1"/>
  <c r="AD37" i="1"/>
  <c r="AA37" i="1"/>
  <c r="X37" i="1"/>
  <c r="W37" i="1"/>
  <c r="V37" i="1"/>
  <c r="S37" i="1"/>
  <c r="P37" i="1"/>
  <c r="O37" i="1"/>
  <c r="N37" i="1"/>
  <c r="K37" i="1"/>
  <c r="H37" i="1"/>
  <c r="AG36" i="1"/>
  <c r="AD36" i="1"/>
  <c r="AA36" i="1"/>
  <c r="X36" i="1"/>
  <c r="W36" i="1"/>
  <c r="V36" i="1"/>
  <c r="S36" i="1"/>
  <c r="P36" i="1"/>
  <c r="O36" i="1"/>
  <c r="N36" i="1"/>
  <c r="K36" i="1"/>
  <c r="H36" i="1"/>
  <c r="AG35" i="1"/>
  <c r="AD35" i="1"/>
  <c r="AA35" i="1"/>
  <c r="X35" i="1"/>
  <c r="W35" i="1"/>
  <c r="V35" i="1"/>
  <c r="S35" i="1"/>
  <c r="P35" i="1"/>
  <c r="O35" i="1"/>
  <c r="N35" i="1"/>
  <c r="K35" i="1"/>
  <c r="H35" i="1"/>
  <c r="AG34" i="1"/>
  <c r="AD34" i="1"/>
  <c r="AA34" i="1"/>
  <c r="X34" i="1"/>
  <c r="W34" i="1"/>
  <c r="V34" i="1"/>
  <c r="S34" i="1"/>
  <c r="P34" i="1"/>
  <c r="O34" i="1"/>
  <c r="N34" i="1"/>
  <c r="K34" i="1"/>
  <c r="H34" i="1"/>
  <c r="AG33" i="1"/>
  <c r="AD33" i="1"/>
  <c r="AA33" i="1"/>
  <c r="X33" i="1"/>
  <c r="W33" i="1"/>
  <c r="V33" i="1"/>
  <c r="S33" i="1"/>
  <c r="P33" i="1"/>
  <c r="O33" i="1"/>
  <c r="N33" i="1"/>
  <c r="K33" i="1"/>
  <c r="H33" i="1"/>
  <c r="AG32" i="1"/>
  <c r="AD32" i="1"/>
  <c r="AA32" i="1"/>
  <c r="X32" i="1"/>
  <c r="W32" i="1"/>
  <c r="V32" i="1"/>
  <c r="S32" i="1"/>
  <c r="P32" i="1"/>
  <c r="O32" i="1"/>
  <c r="N32" i="1"/>
  <c r="K32" i="1"/>
  <c r="H32" i="1"/>
  <c r="AG31" i="1"/>
  <c r="AD31" i="1"/>
  <c r="AA31" i="1"/>
  <c r="X31" i="1"/>
  <c r="W31" i="1"/>
  <c r="V31" i="1"/>
  <c r="S31" i="1"/>
  <c r="P31" i="1"/>
  <c r="O31" i="1"/>
  <c r="N31" i="1"/>
  <c r="K31" i="1"/>
  <c r="H31" i="1"/>
  <c r="AG30" i="1"/>
  <c r="AD30" i="1"/>
  <c r="AA30" i="1"/>
  <c r="X30" i="1"/>
  <c r="W30" i="1"/>
  <c r="V30" i="1"/>
  <c r="S30" i="1"/>
  <c r="P30" i="1"/>
  <c r="O30" i="1"/>
  <c r="N30" i="1"/>
  <c r="K30" i="1"/>
  <c r="H30" i="1"/>
  <c r="AG29" i="1"/>
  <c r="AD29" i="1"/>
  <c r="AA29" i="1"/>
  <c r="X29" i="1"/>
  <c r="W29" i="1"/>
  <c r="V29" i="1"/>
  <c r="S29" i="1"/>
  <c r="P29" i="1"/>
  <c r="O29" i="1"/>
  <c r="N29" i="1"/>
  <c r="K29" i="1"/>
  <c r="H29" i="1"/>
  <c r="AG28" i="1"/>
  <c r="AD28" i="1"/>
  <c r="AA28" i="1"/>
  <c r="X28" i="1"/>
  <c r="W28" i="1"/>
  <c r="V28" i="1"/>
  <c r="S28" i="1"/>
  <c r="P28" i="1"/>
  <c r="O28" i="1"/>
  <c r="N28" i="1"/>
  <c r="K28" i="1"/>
  <c r="H28" i="1"/>
  <c r="AG27" i="1"/>
  <c r="AD27" i="1"/>
  <c r="AA27" i="1"/>
  <c r="X27" i="1"/>
  <c r="W27" i="1"/>
  <c r="V27" i="1"/>
  <c r="S27" i="1"/>
  <c r="P27" i="1"/>
  <c r="O27" i="1"/>
  <c r="N27" i="1"/>
  <c r="K27" i="1"/>
  <c r="H27" i="1"/>
  <c r="AG26" i="1"/>
  <c r="AD26" i="1"/>
  <c r="AA26" i="1"/>
  <c r="X26" i="1"/>
  <c r="W26" i="1"/>
  <c r="V26" i="1"/>
  <c r="S26" i="1"/>
  <c r="P26" i="1"/>
  <c r="O26" i="1"/>
  <c r="N26" i="1"/>
  <c r="K26" i="1"/>
  <c r="H26" i="1"/>
  <c r="AG25" i="1"/>
  <c r="AD25" i="1"/>
  <c r="AA25" i="1"/>
  <c r="X25" i="1"/>
  <c r="W25" i="1"/>
  <c r="V25" i="1"/>
  <c r="S25" i="1"/>
  <c r="P25" i="1"/>
  <c r="O25" i="1"/>
  <c r="N25" i="1"/>
  <c r="K25" i="1"/>
  <c r="H25" i="1"/>
  <c r="AG24" i="1"/>
  <c r="AD24" i="1"/>
  <c r="AA24" i="1"/>
  <c r="X24" i="1"/>
  <c r="W24" i="1"/>
  <c r="V24" i="1"/>
  <c r="S24" i="1"/>
  <c r="P24" i="1"/>
  <c r="O24" i="1"/>
  <c r="N24" i="1"/>
  <c r="K24" i="1"/>
  <c r="H24" i="1"/>
  <c r="AG23" i="1"/>
  <c r="AD23" i="1"/>
  <c r="AA23" i="1"/>
  <c r="X23" i="1"/>
  <c r="W23" i="1"/>
  <c r="V23" i="1"/>
  <c r="S23" i="1"/>
  <c r="P23" i="1"/>
  <c r="O23" i="1"/>
  <c r="N23" i="1"/>
  <c r="K23" i="1"/>
  <c r="H23" i="1"/>
  <c r="AG22" i="1"/>
  <c r="AD22" i="1"/>
  <c r="AA22" i="1"/>
  <c r="X22" i="1"/>
  <c r="W22" i="1"/>
  <c r="V22" i="1"/>
  <c r="S22" i="1"/>
  <c r="P22" i="1"/>
  <c r="O22" i="1"/>
  <c r="N22" i="1"/>
  <c r="K22" i="1"/>
  <c r="H22" i="1"/>
  <c r="AG21" i="1"/>
  <c r="AD21" i="1"/>
  <c r="AA21" i="1"/>
  <c r="X21" i="1"/>
  <c r="W21" i="1"/>
  <c r="V21" i="1"/>
  <c r="S21" i="1"/>
  <c r="P21" i="1"/>
  <c r="O21" i="1"/>
  <c r="N21" i="1"/>
  <c r="K21" i="1"/>
  <c r="H21" i="1"/>
  <c r="AG20" i="1"/>
  <c r="AD20" i="1"/>
  <c r="AA20" i="1"/>
  <c r="X20" i="1"/>
  <c r="W20" i="1"/>
  <c r="V20" i="1"/>
  <c r="S20" i="1"/>
  <c r="P20" i="1"/>
  <c r="O20" i="1"/>
  <c r="N20" i="1"/>
  <c r="K20" i="1"/>
  <c r="H20" i="1"/>
  <c r="AG19" i="1"/>
  <c r="AD19" i="1"/>
  <c r="AA19" i="1"/>
  <c r="X19" i="1"/>
  <c r="W19" i="1"/>
  <c r="V19" i="1"/>
  <c r="S19" i="1"/>
  <c r="P19" i="1"/>
  <c r="O19" i="1"/>
  <c r="N19" i="1"/>
  <c r="K19" i="1"/>
  <c r="H19" i="1"/>
  <c r="AG18" i="1"/>
  <c r="AD18" i="1"/>
  <c r="AA18" i="1"/>
  <c r="X18" i="1"/>
  <c r="W18" i="1"/>
  <c r="V18" i="1"/>
  <c r="S18" i="1"/>
  <c r="P18" i="1"/>
  <c r="O18" i="1"/>
  <c r="N18" i="1"/>
  <c r="K18" i="1"/>
  <c r="H18" i="1"/>
  <c r="AG17" i="1"/>
  <c r="AD17" i="1"/>
  <c r="AA17" i="1"/>
  <c r="X17" i="1"/>
  <c r="W17" i="1"/>
  <c r="V17" i="1"/>
  <c r="S17" i="1"/>
  <c r="P17" i="1"/>
  <c r="O17" i="1"/>
  <c r="N17" i="1"/>
  <c r="K17" i="1"/>
  <c r="H17" i="1"/>
  <c r="AG16" i="1"/>
  <c r="AD16" i="1"/>
  <c r="AA16" i="1"/>
  <c r="X16" i="1"/>
  <c r="W16" i="1"/>
  <c r="V16" i="1"/>
  <c r="S16" i="1"/>
  <c r="P16" i="1"/>
  <c r="O16" i="1"/>
  <c r="N16" i="1"/>
  <c r="K16" i="1"/>
  <c r="H16" i="1"/>
  <c r="AG15" i="1"/>
  <c r="AD15" i="1"/>
  <c r="AA15" i="1"/>
  <c r="X15" i="1"/>
  <c r="W15" i="1"/>
  <c r="V15" i="1"/>
  <c r="S15" i="1"/>
  <c r="P15" i="1"/>
  <c r="O15" i="1"/>
  <c r="N15" i="1"/>
  <c r="K15" i="1"/>
  <c r="H15" i="1"/>
  <c r="AG14" i="1"/>
  <c r="AD14" i="1"/>
  <c r="AA14" i="1"/>
  <c r="X14" i="1"/>
  <c r="W14" i="1"/>
  <c r="V14" i="1"/>
  <c r="S14" i="1"/>
  <c r="P14" i="1"/>
  <c r="O14" i="1"/>
  <c r="N14" i="1"/>
  <c r="K14" i="1"/>
  <c r="H14" i="1"/>
  <c r="AG13" i="1"/>
  <c r="AD13" i="1"/>
  <c r="AA13" i="1"/>
  <c r="X13" i="1"/>
  <c r="W13" i="1"/>
  <c r="V13" i="1"/>
  <c r="S13" i="1"/>
  <c r="P13" i="1"/>
  <c r="O13" i="1"/>
  <c r="N13" i="1"/>
  <c r="K13" i="1"/>
  <c r="H13" i="1"/>
  <c r="AG12" i="1"/>
  <c r="AD12" i="1"/>
  <c r="AA12" i="1"/>
  <c r="X12" i="1"/>
  <c r="W12" i="1"/>
  <c r="V12" i="1"/>
  <c r="S12" i="1"/>
  <c r="P12" i="1"/>
  <c r="O12" i="1"/>
  <c r="N12" i="1"/>
  <c r="K12" i="1"/>
  <c r="H12" i="1"/>
  <c r="AG11" i="1"/>
  <c r="AD11" i="1"/>
  <c r="AA11" i="1"/>
  <c r="X11" i="1"/>
  <c r="W11" i="1"/>
  <c r="V11" i="1"/>
  <c r="S11" i="1"/>
  <c r="P11" i="1"/>
  <c r="O11" i="1"/>
  <c r="N11" i="1"/>
  <c r="K11" i="1"/>
  <c r="H11" i="1"/>
  <c r="AG10" i="1"/>
  <c r="AD10" i="1"/>
  <c r="AA10" i="1"/>
  <c r="X10" i="1"/>
  <c r="W10" i="1"/>
  <c r="V10" i="1"/>
  <c r="S10" i="1"/>
  <c r="P10" i="1"/>
  <c r="O10" i="1"/>
  <c r="N10" i="1"/>
  <c r="K10" i="1"/>
  <c r="H10" i="1"/>
  <c r="AG9" i="1"/>
  <c r="AD9" i="1"/>
  <c r="AA9" i="1"/>
  <c r="X9" i="1"/>
  <c r="W9" i="1"/>
  <c r="V9" i="1"/>
  <c r="S9" i="1"/>
  <c r="P9" i="1"/>
  <c r="O9" i="1"/>
  <c r="N9" i="1"/>
  <c r="K9" i="1"/>
  <c r="H9" i="1"/>
  <c r="AG8" i="1"/>
  <c r="AD8" i="1"/>
  <c r="AA8" i="1"/>
  <c r="X8" i="1"/>
  <c r="W8" i="1"/>
  <c r="V8" i="1"/>
  <c r="S8" i="1"/>
  <c r="P8" i="1"/>
  <c r="O8" i="1"/>
  <c r="N8" i="1"/>
  <c r="K8" i="1"/>
  <c r="H8" i="1"/>
  <c r="AG7" i="1"/>
  <c r="AD7" i="1"/>
  <c r="AA7" i="1"/>
  <c r="X7" i="1"/>
  <c r="W7" i="1"/>
  <c r="V7" i="1"/>
  <c r="S7" i="1"/>
  <c r="P7" i="1"/>
  <c r="O7" i="1"/>
  <c r="N7" i="1"/>
  <c r="K7" i="1"/>
  <c r="H7" i="1"/>
</calcChain>
</file>

<file path=xl/sharedStrings.xml><?xml version="1.0" encoding="utf-8"?>
<sst xmlns="http://schemas.openxmlformats.org/spreadsheetml/2006/main" count="4065" uniqueCount="170">
  <si>
    <t xml:space="preserve">VALORACIONES FUERZA Y MOVILIDAD </t>
  </si>
  <si>
    <t>Peso 
Corporal</t>
  </si>
  <si>
    <t>Altura</t>
  </si>
  <si>
    <t>IMC</t>
  </si>
  <si>
    <t>Quadriceps</t>
  </si>
  <si>
    <t>Isquiotibiales</t>
  </si>
  <si>
    <t>% diferencia entre I/Q DER</t>
  </si>
  <si>
    <t>% diferencia entre I/Q IZQ</t>
  </si>
  <si>
    <t>Abductores</t>
  </si>
  <si>
    <t>Adductores</t>
  </si>
  <si>
    <t>% diferencia entre ADD/ABD DER</t>
  </si>
  <si>
    <t>% diferencia entre ADD/ABD IZQ</t>
  </si>
  <si>
    <t>Eversores de tobillo</t>
  </si>
  <si>
    <t>Flexión ROM de cadera</t>
  </si>
  <si>
    <t>ROM de tobillo</t>
  </si>
  <si>
    <t>Velocidad squat a 40Kg</t>
  </si>
  <si>
    <t>Nombre</t>
  </si>
  <si>
    <t>Apellido</t>
  </si>
  <si>
    <t>TRABAJO ESPECIFICO/LESIONES PREVIAS</t>
  </si>
  <si>
    <t>Fecha de valoración</t>
  </si>
  <si>
    <t>Derecha</t>
  </si>
  <si>
    <t>Izquierda</t>
  </si>
  <si>
    <t>% diferencia entre piernas</t>
  </si>
  <si>
    <t>Única</t>
  </si>
  <si>
    <t>N</t>
  </si>
  <si>
    <t>cm</t>
  </si>
  <si>
    <t>m/s</t>
  </si>
  <si>
    <t>Tomas</t>
  </si>
  <si>
    <t>Giraudo Liendo</t>
  </si>
  <si>
    <t>Maximo</t>
  </si>
  <si>
    <t>Rasuk</t>
  </si>
  <si>
    <t>Massimo</t>
  </si>
  <si>
    <t>Maggi</t>
  </si>
  <si>
    <t>Jose</t>
  </si>
  <si>
    <t>Ocampo</t>
  </si>
  <si>
    <t>Paola</t>
  </si>
  <si>
    <t>Pedrini</t>
  </si>
  <si>
    <t xml:space="preserve">Adiel </t>
  </si>
  <si>
    <t>Suarez</t>
  </si>
  <si>
    <t xml:space="preserve">Eduardo </t>
  </si>
  <si>
    <t>Rosencovich</t>
  </si>
  <si>
    <t xml:space="preserve">Juan </t>
  </si>
  <si>
    <t>Cavdevilla</t>
  </si>
  <si>
    <t xml:space="preserve">Francisco </t>
  </si>
  <si>
    <t>Martinez</t>
  </si>
  <si>
    <t>Matias</t>
  </si>
  <si>
    <t xml:space="preserve">Romero </t>
  </si>
  <si>
    <t>Vero</t>
  </si>
  <si>
    <t>Savio</t>
  </si>
  <si>
    <t>Adiel</t>
  </si>
  <si>
    <t>Cecilia</t>
  </si>
  <si>
    <t>Beltramo</t>
  </si>
  <si>
    <t>Selene</t>
  </si>
  <si>
    <t>Del Rio</t>
  </si>
  <si>
    <t>Luca</t>
  </si>
  <si>
    <t>Michelli</t>
  </si>
  <si>
    <t>Cristian</t>
  </si>
  <si>
    <t>Murillo</t>
  </si>
  <si>
    <t>Mery</t>
  </si>
  <si>
    <t>Rossetto</t>
  </si>
  <si>
    <t>Romina</t>
  </si>
  <si>
    <t>Flores</t>
  </si>
  <si>
    <t>Carmela</t>
  </si>
  <si>
    <t>Asteggiano</t>
  </si>
  <si>
    <t>Faule</t>
  </si>
  <si>
    <t>Walter</t>
  </si>
  <si>
    <t xml:space="preserve">Glowacki </t>
  </si>
  <si>
    <t xml:space="preserve">Gabriela </t>
  </si>
  <si>
    <t>Fischer</t>
  </si>
  <si>
    <t>Jero</t>
  </si>
  <si>
    <t xml:space="preserve">Sanchez </t>
  </si>
  <si>
    <t>Alex</t>
  </si>
  <si>
    <t>Herbas</t>
  </si>
  <si>
    <t>Sergio</t>
  </si>
  <si>
    <t>Tobal</t>
  </si>
  <si>
    <t xml:space="preserve">Bautista </t>
  </si>
  <si>
    <t>Novillo</t>
  </si>
  <si>
    <t>Vanina</t>
  </si>
  <si>
    <t>Cumella</t>
  </si>
  <si>
    <t xml:space="preserve">Ignacio </t>
  </si>
  <si>
    <t>Lopez Gelfo</t>
  </si>
  <si>
    <t>Nicolas</t>
  </si>
  <si>
    <t>Atelman</t>
  </si>
  <si>
    <t>Lucia</t>
  </si>
  <si>
    <t>Augustinoy</t>
  </si>
  <si>
    <t>Magui</t>
  </si>
  <si>
    <t>Aragonez</t>
  </si>
  <si>
    <t>Octavio</t>
  </si>
  <si>
    <t>Del Franco</t>
  </si>
  <si>
    <t>Catalina</t>
  </si>
  <si>
    <t>Roberts</t>
  </si>
  <si>
    <t>Romero</t>
  </si>
  <si>
    <t xml:space="preserve">Sofia </t>
  </si>
  <si>
    <t>Torres</t>
  </si>
  <si>
    <t>VALORACIONES FUERZA Y MOVILIDAD 22-23</t>
  </si>
  <si>
    <t>Sofia</t>
  </si>
  <si>
    <t>Lozada</t>
  </si>
  <si>
    <t>Juan</t>
  </si>
  <si>
    <t>Molina</t>
  </si>
  <si>
    <t>Ignacio</t>
  </si>
  <si>
    <t>Virgolini</t>
  </si>
  <si>
    <t xml:space="preserve">Carla </t>
  </si>
  <si>
    <t>Macchi</t>
  </si>
  <si>
    <t>juan</t>
  </si>
  <si>
    <t>Acosta</t>
  </si>
  <si>
    <t xml:space="preserve">juan </t>
  </si>
  <si>
    <t xml:space="preserve">Lucho </t>
  </si>
  <si>
    <t>Guardiola</t>
  </si>
  <si>
    <t>Sofi</t>
  </si>
  <si>
    <t>Lucho</t>
  </si>
  <si>
    <t>Alvaro</t>
  </si>
  <si>
    <t>Ortega</t>
  </si>
  <si>
    <t xml:space="preserve">Eduardo Rosenkovich </t>
  </si>
  <si>
    <t>Bruno</t>
  </si>
  <si>
    <t>Rodrigo</t>
  </si>
  <si>
    <t>Bustamante</t>
  </si>
  <si>
    <t xml:space="preserve">Belen </t>
  </si>
  <si>
    <t>Medina</t>
  </si>
  <si>
    <t>Valentina</t>
  </si>
  <si>
    <t>Barrios</t>
  </si>
  <si>
    <t>Milagros</t>
  </si>
  <si>
    <t>Leslie</t>
  </si>
  <si>
    <t>Gaston</t>
  </si>
  <si>
    <t>Montenegro</t>
  </si>
  <si>
    <t>Fernández</t>
  </si>
  <si>
    <t>Jesús</t>
  </si>
  <si>
    <t>Gonzalez</t>
  </si>
  <si>
    <t>Tiziano</t>
  </si>
  <si>
    <t>Eandi</t>
  </si>
  <si>
    <t xml:space="preserve">Mariano </t>
  </si>
  <si>
    <t>Scalerandi</t>
  </si>
  <si>
    <t>Clara</t>
  </si>
  <si>
    <t>Mozejko</t>
  </si>
  <si>
    <t>Agustin</t>
  </si>
  <si>
    <t>Agrelo</t>
  </si>
  <si>
    <t>Leo</t>
  </si>
  <si>
    <t>Ramiro</t>
  </si>
  <si>
    <t xml:space="preserve"> Valdez</t>
  </si>
  <si>
    <t>Fernando</t>
  </si>
  <si>
    <t>Monetto</t>
  </si>
  <si>
    <t>Jaled</t>
  </si>
  <si>
    <t>Manguito rotador</t>
  </si>
  <si>
    <t xml:space="preserve">Federico </t>
  </si>
  <si>
    <t>Paulin</t>
  </si>
  <si>
    <t>Tobar</t>
  </si>
  <si>
    <t xml:space="preserve">Jero </t>
  </si>
  <si>
    <t>Verdinelli</t>
  </si>
  <si>
    <t>Renor</t>
  </si>
  <si>
    <t>Benjamin</t>
  </si>
  <si>
    <t>Dethou</t>
  </si>
  <si>
    <t xml:space="preserve">Mariana </t>
  </si>
  <si>
    <t>Pucheta</t>
  </si>
  <si>
    <t>Javier</t>
  </si>
  <si>
    <t>Langer</t>
  </si>
  <si>
    <t>Gabriel</t>
  </si>
  <si>
    <t>Ambrosini</t>
  </si>
  <si>
    <t>Guada</t>
  </si>
  <si>
    <t xml:space="preserve"> Remonda</t>
  </si>
  <si>
    <t>Gustavo</t>
  </si>
  <si>
    <t>Weckesser</t>
  </si>
  <si>
    <t xml:space="preserve">Julian </t>
  </si>
  <si>
    <t>Scheck</t>
  </si>
  <si>
    <t xml:space="preserve">Jorge </t>
  </si>
  <si>
    <t>Peroni</t>
  </si>
  <si>
    <t>primera</t>
  </si>
  <si>
    <t>post qx</t>
  </si>
  <si>
    <t>Pablo</t>
  </si>
  <si>
    <t>Facundo</t>
  </si>
  <si>
    <t>Santiago</t>
  </si>
  <si>
    <t>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</si>
</sst>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\.m"/>
    <numFmt numFmtId="166" formatCode="dd/mm"/>
  </numFmts>
  <fonts count="8">
    <font>
      <sz val="11"/>
      <color rgb="FF000000"/>
      <name val="Calibri"/>
      <scheme val="minor"/>
    </font>
    <font>
      <b/>
      <sz val="24"/>
      <color rgb="FFFFFFFF"/>
      <name val="Comfortaa"/>
    </font>
    <font>
      <sz val="11"/>
      <name val="Calibri"/>
    </font>
    <font>
      <b/>
      <sz val="11"/>
      <color rgb="FF000000"/>
      <name val="Comfortaa"/>
    </font>
    <font>
      <b/>
      <sz val="11"/>
      <color theme="1"/>
      <name val="Comfortaa"/>
    </font>
    <font>
      <b/>
      <sz val="11"/>
      <color rgb="FFFFFFFF"/>
      <name val="Comfortaa"/>
    </font>
    <font>
      <b/>
      <i/>
      <sz val="11"/>
      <color rgb="FF000000"/>
      <name val="Comfortaa"/>
    </font>
    <font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BF9000"/>
        <bgColor rgb="FFBF9000"/>
      </patternFill>
    </fill>
    <fill>
      <patternFill patternType="solid">
        <fgColor rgb="FFFFD965"/>
        <bgColor rgb="FFFFD965"/>
      </patternFill>
    </fill>
    <fill>
      <patternFill patternType="solid">
        <fgColor rgb="FF595959"/>
        <bgColor rgb="FF595959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165" fontId="3" fillId="12" borderId="13" xfId="0" applyNumberFormat="1" applyFont="1" applyFill="1" applyBorder="1" applyAlignment="1">
      <alignment horizontal="center"/>
    </xf>
    <xf numFmtId="165" fontId="3" fillId="3" borderId="13" xfId="0" applyNumberFormat="1" applyFont="1" applyFill="1" applyBorder="1" applyAlignment="1">
      <alignment horizontal="center"/>
    </xf>
    <xf numFmtId="166" fontId="3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14" fontId="3" fillId="3" borderId="13" xfId="0" applyNumberFormat="1" applyFont="1" applyFill="1" applyBorder="1" applyAlignment="1">
      <alignment horizontal="center"/>
    </xf>
    <xf numFmtId="0" fontId="7" fillId="3" borderId="13" xfId="0" applyFont="1" applyFill="1" applyBorder="1"/>
    <xf numFmtId="0" fontId="7" fillId="3" borderId="26" xfId="0" applyFont="1" applyFill="1" applyBorder="1"/>
    <xf numFmtId="0" fontId="7" fillId="3" borderId="27" xfId="0" applyFont="1" applyFill="1" applyBorder="1"/>
    <xf numFmtId="164" fontId="3" fillId="3" borderId="13" xfId="0" applyNumberFormat="1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/>
    <xf numFmtId="0" fontId="7" fillId="3" borderId="9" xfId="0" applyFont="1" applyFill="1" applyBorder="1"/>
    <xf numFmtId="0" fontId="3" fillId="3" borderId="10" xfId="0" applyFont="1" applyFill="1" applyBorder="1" applyAlignment="1">
      <alignment horizontal="center"/>
    </xf>
    <xf numFmtId="0" fontId="7" fillId="3" borderId="27" xfId="0" applyFont="1" applyFill="1" applyBorder="1"/>
    <xf numFmtId="0" fontId="3" fillId="3" borderId="12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5" fillId="7" borderId="9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5" fillId="4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5" fillId="4" borderId="9" xfId="0" applyFont="1" applyFill="1" applyBorder="1" applyAlignment="1">
      <alignment horizontal="center" vertical="center"/>
    </xf>
    <xf numFmtId="0" fontId="2" fillId="0" borderId="18" xfId="0" applyFont="1" applyBorder="1"/>
    <xf numFmtId="0" fontId="6" fillId="6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0" fillId="0" borderId="0" xfId="0" applyFont="1" applyAlignment="1"/>
    <xf numFmtId="0" fontId="2" fillId="0" borderId="20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</cellXfs>
  <cellStyles count="1">
    <cellStyle name="Normal" xfId="0" builtinId="0"/>
  </cellStyles>
  <dxfs count="1518"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solid">
          <fgColor rgb="FFEA9999"/>
          <bgColor rgb="FFEA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tabSelected="1" zoomScale="85" zoomScaleNormal="85" workbookViewId="0">
      <selection activeCell="K5" sqref="K5:K6"/>
    </sheetView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/>
      <c r="C7" s="11"/>
      <c r="D7" s="12"/>
      <c r="E7" s="13"/>
      <c r="F7" s="14"/>
      <c r="G7" s="14"/>
      <c r="H7" s="15" t="e">
        <f t="shared" ref="H7:H40" si="0">F7/(G7^2)</f>
        <v>#DIV/0!</v>
      </c>
      <c r="I7" s="14"/>
      <c r="J7" s="14"/>
      <c r="K7" s="10" t="e">
        <f t="shared" ref="K7:K40" si="1">((MAX(I7:J7)-MIN(I7:J7))/MAX(I7:J7))*100</f>
        <v>#DIV/0!</v>
      </c>
      <c r="L7" s="16"/>
      <c r="M7" s="16"/>
      <c r="N7" s="10" t="e">
        <f t="shared" ref="N7:N40" si="2">((MAX(L7:M7)-MIN(L7:M7))/MAX(L7:M7))*100</f>
        <v>#DIV/0!</v>
      </c>
      <c r="O7" s="10" t="e">
        <f t="shared" ref="O7:P7" si="3">(L7/I7)</f>
        <v>#DIV/0!</v>
      </c>
      <c r="P7" s="10" t="e">
        <f t="shared" si="3"/>
        <v>#DIV/0!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517" priority="1" operator="between">
      <formula>10</formula>
      <formula>15</formula>
    </cfRule>
  </conditionalFormatting>
  <conditionalFormatting sqref="K7:K40 S7:S40 V7:V40 AA7:AA40 AD7:AD40 AG7:AG40">
    <cfRule type="cellIs" dxfId="1516" priority="2" operator="lessThan">
      <formula>10</formula>
    </cfRule>
  </conditionalFormatting>
  <conditionalFormatting sqref="K7:K40 S7:S40 V7:V40 AA7:AA40 AD7:AD40 AG7:AG40">
    <cfRule type="cellIs" dxfId="1515" priority="3" operator="greaterThan">
      <formula>15</formula>
    </cfRule>
  </conditionalFormatting>
  <conditionalFormatting sqref="N7:N40">
    <cfRule type="cellIs" dxfId="1514" priority="4" operator="between">
      <formula>10</formula>
      <formula>15</formula>
    </cfRule>
  </conditionalFormatting>
  <conditionalFormatting sqref="N7:N40">
    <cfRule type="cellIs" dxfId="1513" priority="5" operator="lessThan">
      <formula>10</formula>
    </cfRule>
  </conditionalFormatting>
  <conditionalFormatting sqref="N7:N40">
    <cfRule type="cellIs" dxfId="1512" priority="6" operator="greaterThan">
      <formula>15</formula>
    </cfRule>
  </conditionalFormatting>
  <conditionalFormatting sqref="O4 O7:O40">
    <cfRule type="cellIs" dxfId="1511" priority="7" operator="lessThan">
      <formula>0.5</formula>
    </cfRule>
  </conditionalFormatting>
  <conditionalFormatting sqref="O4 O7:O40">
    <cfRule type="cellIs" dxfId="1510" priority="8" operator="between">
      <formula>0.5</formula>
      <formula>0.57</formula>
    </cfRule>
  </conditionalFormatting>
  <conditionalFormatting sqref="O4 O7:O40">
    <cfRule type="cellIs" dxfId="1509" priority="9" operator="greaterThanOrEqual">
      <formula>0.57</formula>
    </cfRule>
  </conditionalFormatting>
  <conditionalFormatting sqref="P4 P7:P40">
    <cfRule type="cellIs" dxfId="1508" priority="10" operator="lessThan">
      <formula>0.5</formula>
    </cfRule>
  </conditionalFormatting>
  <conditionalFormatting sqref="W4 W7:W40">
    <cfRule type="cellIs" dxfId="1507" priority="11" operator="between">
      <formula>10</formula>
      <formula>15</formula>
    </cfRule>
  </conditionalFormatting>
  <conditionalFormatting sqref="W4 W7:W40">
    <cfRule type="cellIs" dxfId="1506" priority="12" operator="lessThan">
      <formula>10</formula>
    </cfRule>
  </conditionalFormatting>
  <conditionalFormatting sqref="W4 W7:W40">
    <cfRule type="cellIs" dxfId="1505" priority="13" operator="greaterThan">
      <formula>15</formula>
    </cfRule>
  </conditionalFormatting>
  <conditionalFormatting sqref="X4 X7:X40">
    <cfRule type="cellIs" dxfId="1504" priority="14" operator="between">
      <formula>10</formula>
      <formula>15</formula>
    </cfRule>
  </conditionalFormatting>
  <conditionalFormatting sqref="X4 X7:X40">
    <cfRule type="cellIs" dxfId="1503" priority="15" operator="lessThan">
      <formula>10</formula>
    </cfRule>
  </conditionalFormatting>
  <conditionalFormatting sqref="X4 X7:X40">
    <cfRule type="cellIs" dxfId="1502" priority="16" operator="greaterThan">
      <formula>15</formula>
    </cfRule>
  </conditionalFormatting>
  <conditionalFormatting sqref="P4 P7:P40">
    <cfRule type="cellIs" dxfId="1501" priority="17" operator="between">
      <formula>0.5</formula>
      <formula>0.57</formula>
    </cfRule>
  </conditionalFormatting>
  <conditionalFormatting sqref="P4 P7:P40">
    <cfRule type="cellIs" dxfId="1500" priority="18" operator="greaterThanOrEqual">
      <formula>0.57</formula>
    </cfRule>
  </conditionalFormatting>
  <conditionalFormatting sqref="H7:H40">
    <cfRule type="cellIs" dxfId="1499" priority="19" operator="greaterThanOrEqual">
      <formula>30</formula>
    </cfRule>
  </conditionalFormatting>
  <conditionalFormatting sqref="H7:H40">
    <cfRule type="cellIs" dxfId="1498" priority="20" operator="lessThanOrEqual">
      <formula>18.5</formula>
    </cfRule>
  </conditionalFormatting>
  <conditionalFormatting sqref="H7:H40">
    <cfRule type="cellIs" dxfId="1497" priority="21" operator="between">
      <formula>18.5</formula>
      <formula>21</formula>
    </cfRule>
  </conditionalFormatting>
  <conditionalFormatting sqref="H7:H40">
    <cfRule type="cellIs" dxfId="1496" priority="22" operator="between">
      <formula>23</formula>
      <formula>30</formula>
    </cfRule>
  </conditionalFormatting>
  <conditionalFormatting sqref="H7:H40">
    <cfRule type="cellIs" dxfId="149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/>
      <c r="C7" s="11"/>
      <c r="D7" s="12"/>
      <c r="E7" s="13"/>
      <c r="F7" s="14"/>
      <c r="G7" s="14"/>
      <c r="H7" s="15" t="e">
        <f t="shared" ref="H7:H40" si="0">F7/(G7^2)</f>
        <v>#DIV/0!</v>
      </c>
      <c r="I7" s="14">
        <v>681</v>
      </c>
      <c r="J7" s="14">
        <v>787</v>
      </c>
      <c r="K7" s="10">
        <f t="shared" ref="K7:K40" si="1">((MAX(I7:J7)-MIN(I7:J7))/MAX(I7:J7))*100</f>
        <v>13.468869123252858</v>
      </c>
      <c r="L7" s="16">
        <v>496</v>
      </c>
      <c r="M7" s="16">
        <v>480</v>
      </c>
      <c r="N7" s="10">
        <f t="shared" ref="N7:N40" si="2">((MAX(L7:M7)-MIN(L7:M7))/MAX(L7:M7))*100</f>
        <v>3.225806451612903</v>
      </c>
      <c r="O7" s="10">
        <f t="shared" ref="O7:P7" si="3">(L7/I7)</f>
        <v>0.72834067547723935</v>
      </c>
      <c r="P7" s="10">
        <f t="shared" si="3"/>
        <v>0.60991105463786532</v>
      </c>
      <c r="Q7" s="14">
        <v>363</v>
      </c>
      <c r="R7" s="14">
        <v>266</v>
      </c>
      <c r="S7" s="10">
        <f t="shared" ref="S7:S40" si="4">((MAX(Q7:R7)-MIN(Q7:R7))/MAX(Q7:R7))*100</f>
        <v>26.721763085399449</v>
      </c>
      <c r="T7" s="17"/>
      <c r="U7" s="17"/>
      <c r="V7" s="10" t="e">
        <f t="shared" ref="V7:V40" si="5">((MAX(T7:U7)-MIN(T7:U7))/MAX(T7:U7))*100</f>
        <v>#DIV/0!</v>
      </c>
      <c r="W7" s="10">
        <f t="shared" ref="W7:X7" si="6">(T7/Q7)</f>
        <v>0</v>
      </c>
      <c r="X7" s="10">
        <f t="shared" si="6"/>
        <v>0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479</v>
      </c>
      <c r="J8" s="14">
        <v>625</v>
      </c>
      <c r="K8" s="10">
        <f t="shared" si="1"/>
        <v>23.36</v>
      </c>
      <c r="L8" s="16">
        <v>352</v>
      </c>
      <c r="M8" s="16">
        <v>392</v>
      </c>
      <c r="N8" s="10">
        <f t="shared" si="2"/>
        <v>10.204081632653061</v>
      </c>
      <c r="O8" s="10">
        <f t="shared" ref="O8:P8" si="10">(L8/I8)</f>
        <v>0.73486430062630481</v>
      </c>
      <c r="P8" s="10">
        <f t="shared" si="10"/>
        <v>0.62719999999999998</v>
      </c>
      <c r="Q8" s="14">
        <v>280</v>
      </c>
      <c r="R8" s="14">
        <v>281</v>
      </c>
      <c r="S8" s="10">
        <f t="shared" si="4"/>
        <v>0.35587188612099641</v>
      </c>
      <c r="T8" s="17"/>
      <c r="U8" s="17"/>
      <c r="V8" s="10" t="e">
        <f t="shared" si="5"/>
        <v>#DIV/0!</v>
      </c>
      <c r="W8" s="10">
        <f t="shared" ref="W8:X8" si="11">(T8/Q8)</f>
        <v>0</v>
      </c>
      <c r="X8" s="10">
        <f t="shared" si="11"/>
        <v>0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>
        <v>796</v>
      </c>
      <c r="J9" s="14">
        <v>727</v>
      </c>
      <c r="K9" s="10">
        <f t="shared" si="1"/>
        <v>8.6683417085427141</v>
      </c>
      <c r="L9" s="16">
        <v>557</v>
      </c>
      <c r="M9" s="16">
        <v>430</v>
      </c>
      <c r="N9" s="10">
        <f t="shared" si="2"/>
        <v>22.800718132854577</v>
      </c>
      <c r="O9" s="10">
        <f t="shared" ref="O9:P9" si="12">(L9/I9)</f>
        <v>0.69974874371859297</v>
      </c>
      <c r="P9" s="10">
        <f t="shared" si="12"/>
        <v>0.59147180192572213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>
        <v>511</v>
      </c>
      <c r="J10" s="14">
        <v>310</v>
      </c>
      <c r="K10" s="10">
        <f t="shared" si="1"/>
        <v>39.334637964774949</v>
      </c>
      <c r="L10" s="16">
        <v>374</v>
      </c>
      <c r="M10" s="16">
        <v>396</v>
      </c>
      <c r="N10" s="10">
        <f t="shared" si="2"/>
        <v>5.5555555555555554</v>
      </c>
      <c r="O10" s="10">
        <f t="shared" ref="O10:P10" si="14">(L10/I10)</f>
        <v>0.73189823874755378</v>
      </c>
      <c r="P10" s="10">
        <f t="shared" si="14"/>
        <v>1.2774193548387096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>
        <v>325</v>
      </c>
      <c r="J11" s="14">
        <v>216</v>
      </c>
      <c r="K11" s="10">
        <f t="shared" si="1"/>
        <v>33.53846153846154</v>
      </c>
      <c r="L11" s="16">
        <v>340</v>
      </c>
      <c r="M11" s="16">
        <v>347</v>
      </c>
      <c r="N11" s="10">
        <f t="shared" si="2"/>
        <v>2.0172910662824206</v>
      </c>
      <c r="O11" s="10">
        <f t="shared" ref="O11:P11" si="16">(L11/I11)</f>
        <v>1.0461538461538462</v>
      </c>
      <c r="P11" s="10">
        <f t="shared" si="16"/>
        <v>1.6064814814814814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>
        <v>325</v>
      </c>
      <c r="J12" s="14">
        <v>216</v>
      </c>
      <c r="K12" s="10">
        <f t="shared" si="1"/>
        <v>33.53846153846154</v>
      </c>
      <c r="L12" s="16">
        <v>228</v>
      </c>
      <c r="M12" s="16">
        <v>158</v>
      </c>
      <c r="N12" s="10">
        <f t="shared" si="2"/>
        <v>30.701754385964914</v>
      </c>
      <c r="O12" s="10">
        <f t="shared" ref="O12:P12" si="18">(L12/I12)</f>
        <v>0.70153846153846156</v>
      </c>
      <c r="P12" s="10">
        <f t="shared" si="18"/>
        <v>0.73148148148148151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>
        <v>737</v>
      </c>
      <c r="J13" s="14">
        <v>1020</v>
      </c>
      <c r="K13" s="10">
        <f t="shared" si="1"/>
        <v>27.745098039215687</v>
      </c>
      <c r="L13" s="16">
        <v>490</v>
      </c>
      <c r="M13" s="16">
        <v>518</v>
      </c>
      <c r="N13" s="10">
        <f t="shared" si="2"/>
        <v>5.4054054054054053</v>
      </c>
      <c r="O13" s="10">
        <f t="shared" ref="O13:P13" si="20">(L13/I13)</f>
        <v>0.66485753052917229</v>
      </c>
      <c r="P13" s="10">
        <f t="shared" si="20"/>
        <v>0.50784313725490193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>
        <v>762</v>
      </c>
      <c r="J14" s="14">
        <v>725</v>
      </c>
      <c r="K14" s="10">
        <f t="shared" si="1"/>
        <v>4.8556430446194225</v>
      </c>
      <c r="L14" s="16">
        <v>662</v>
      </c>
      <c r="M14" s="16">
        <v>506</v>
      </c>
      <c r="N14" s="10">
        <f t="shared" si="2"/>
        <v>23.564954682779458</v>
      </c>
      <c r="O14" s="10">
        <f t="shared" ref="O14:P14" si="22">(L14/I14)</f>
        <v>0.86876640419947504</v>
      </c>
      <c r="P14" s="10">
        <f t="shared" si="22"/>
        <v>0.69793103448275862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>
        <v>503</v>
      </c>
      <c r="J15" s="14">
        <v>433</v>
      </c>
      <c r="K15" s="10">
        <f t="shared" si="1"/>
        <v>13.916500994035786</v>
      </c>
      <c r="L15" s="16">
        <v>326</v>
      </c>
      <c r="M15" s="16">
        <v>312</v>
      </c>
      <c r="N15" s="10">
        <f t="shared" si="2"/>
        <v>4.294478527607362</v>
      </c>
      <c r="O15" s="10">
        <f t="shared" ref="O15:P15" si="24">(L15/I15)</f>
        <v>0.64811133200795223</v>
      </c>
      <c r="P15" s="10">
        <f t="shared" si="24"/>
        <v>0.72055427251732107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>
        <v>518</v>
      </c>
      <c r="J16" s="14">
        <v>656</v>
      </c>
      <c r="K16" s="10">
        <f t="shared" si="1"/>
        <v>21.036585365853657</v>
      </c>
      <c r="L16" s="16">
        <v>417</v>
      </c>
      <c r="M16" s="16">
        <v>411</v>
      </c>
      <c r="N16" s="10">
        <f t="shared" si="2"/>
        <v>1.4388489208633095</v>
      </c>
      <c r="O16" s="10">
        <f t="shared" ref="O16:P16" si="26">(L16/I16)</f>
        <v>0.80501930501930496</v>
      </c>
      <c r="P16" s="10">
        <f t="shared" si="26"/>
        <v>0.62652439024390238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>
        <v>401</v>
      </c>
      <c r="J17" s="14">
        <v>386</v>
      </c>
      <c r="K17" s="10">
        <f t="shared" si="1"/>
        <v>3.7406483790523692</v>
      </c>
      <c r="L17" s="16">
        <v>228</v>
      </c>
      <c r="M17" s="16">
        <v>255</v>
      </c>
      <c r="N17" s="10">
        <f t="shared" si="2"/>
        <v>10.588235294117647</v>
      </c>
      <c r="O17" s="10">
        <f t="shared" ref="O17:P17" si="28">(L17/I17)</f>
        <v>0.5685785536159601</v>
      </c>
      <c r="P17" s="10">
        <f t="shared" si="28"/>
        <v>0.6606217616580311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>
        <v>754</v>
      </c>
      <c r="J18" s="14">
        <v>531</v>
      </c>
      <c r="K18" s="10">
        <f t="shared" si="1"/>
        <v>29.57559681697613</v>
      </c>
      <c r="L18" s="16">
        <v>415</v>
      </c>
      <c r="M18" s="16">
        <v>298</v>
      </c>
      <c r="N18" s="10">
        <f t="shared" si="2"/>
        <v>28.192771084337348</v>
      </c>
      <c r="O18" s="10">
        <f t="shared" ref="O18:P18" si="30">(L18/I18)</f>
        <v>0.5503978779840849</v>
      </c>
      <c r="P18" s="10">
        <f t="shared" si="30"/>
        <v>0.56120527306967982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>
        <v>460</v>
      </c>
      <c r="J19" s="14">
        <v>402</v>
      </c>
      <c r="K19" s="10">
        <f t="shared" si="1"/>
        <v>12.608695652173912</v>
      </c>
      <c r="L19" s="16">
        <v>333</v>
      </c>
      <c r="M19" s="16">
        <v>258</v>
      </c>
      <c r="N19" s="10">
        <f t="shared" si="2"/>
        <v>22.522522522522522</v>
      </c>
      <c r="O19" s="10">
        <f t="shared" ref="O19:P19" si="32">(L19/I19)</f>
        <v>0.72391304347826091</v>
      </c>
      <c r="P19" s="10">
        <f t="shared" si="32"/>
        <v>0.64179104477611937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4">
        <v>654</v>
      </c>
      <c r="J20" s="14">
        <v>270</v>
      </c>
      <c r="K20" s="10">
        <f t="shared" si="1"/>
        <v>58.715596330275233</v>
      </c>
      <c r="L20" s="16">
        <v>384</v>
      </c>
      <c r="M20" s="16">
        <v>235</v>
      </c>
      <c r="N20" s="10">
        <f t="shared" si="2"/>
        <v>38.802083333333329</v>
      </c>
      <c r="O20" s="10">
        <f t="shared" ref="O20:P20" si="34">(L20/I20)</f>
        <v>0.58715596330275233</v>
      </c>
      <c r="P20" s="10">
        <f t="shared" si="34"/>
        <v>0.87037037037037035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4">
        <v>510</v>
      </c>
      <c r="J21" s="14">
        <v>420</v>
      </c>
      <c r="K21" s="10">
        <f t="shared" si="1"/>
        <v>17.647058823529413</v>
      </c>
      <c r="L21" s="16">
        <v>275</v>
      </c>
      <c r="M21" s="16">
        <v>273</v>
      </c>
      <c r="N21" s="10">
        <f t="shared" si="2"/>
        <v>0.72727272727272729</v>
      </c>
      <c r="O21" s="10">
        <f t="shared" ref="O21:P21" si="36">(L21/I21)</f>
        <v>0.53921568627450978</v>
      </c>
      <c r="P21" s="10">
        <f t="shared" si="36"/>
        <v>0.65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4">
        <v>920</v>
      </c>
      <c r="J22" s="14">
        <v>701</v>
      </c>
      <c r="K22" s="10">
        <f t="shared" si="1"/>
        <v>23.804347826086957</v>
      </c>
      <c r="L22" s="16">
        <v>427</v>
      </c>
      <c r="M22" s="16">
        <v>343</v>
      </c>
      <c r="N22" s="10">
        <f t="shared" si="2"/>
        <v>19.672131147540984</v>
      </c>
      <c r="O22" s="10">
        <f t="shared" ref="O22:P22" si="38">(L22/I22)</f>
        <v>0.46413043478260868</v>
      </c>
      <c r="P22" s="10">
        <f t="shared" si="38"/>
        <v>0.48930099857346648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4">
        <v>754</v>
      </c>
      <c r="J23" s="14">
        <v>531</v>
      </c>
      <c r="K23" s="10">
        <f t="shared" si="1"/>
        <v>29.57559681697613</v>
      </c>
      <c r="L23" s="17"/>
      <c r="M23" s="17"/>
      <c r="N23" s="10" t="e">
        <f t="shared" si="2"/>
        <v>#DIV/0!</v>
      </c>
      <c r="O23" s="10">
        <f t="shared" ref="O23:P23" si="40">(L23/I23)</f>
        <v>0</v>
      </c>
      <c r="P23" s="10">
        <f t="shared" si="40"/>
        <v>0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4">
        <v>590</v>
      </c>
      <c r="J24" s="14">
        <v>485</v>
      </c>
      <c r="K24" s="10">
        <f t="shared" si="1"/>
        <v>17.796610169491526</v>
      </c>
      <c r="L24" s="16">
        <v>400</v>
      </c>
      <c r="M24" s="16">
        <v>373</v>
      </c>
      <c r="N24" s="10">
        <f t="shared" si="2"/>
        <v>6.75</v>
      </c>
      <c r="O24" s="10">
        <f t="shared" ref="O24:P24" si="42">(L24/I24)</f>
        <v>0.67796610169491522</v>
      </c>
      <c r="P24" s="10">
        <f t="shared" si="42"/>
        <v>0.76907216494845365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1" t="s">
        <v>27</v>
      </c>
      <c r="C25" s="11" t="s">
        <v>28</v>
      </c>
      <c r="D25" s="12">
        <v>45915</v>
      </c>
      <c r="E25" s="13"/>
      <c r="F25" s="15"/>
      <c r="G25" s="15"/>
      <c r="H25" s="15" t="e">
        <f t="shared" si="0"/>
        <v>#DIV/0!</v>
      </c>
      <c r="I25" s="14">
        <v>937</v>
      </c>
      <c r="J25" s="14">
        <v>540</v>
      </c>
      <c r="K25" s="10">
        <f t="shared" si="1"/>
        <v>42.369263607257203</v>
      </c>
      <c r="L25" s="16">
        <v>369</v>
      </c>
      <c r="M25" s="16">
        <v>366</v>
      </c>
      <c r="N25" s="10">
        <f t="shared" si="2"/>
        <v>0.81300813008130091</v>
      </c>
      <c r="O25" s="10">
        <f t="shared" ref="O25:P25" si="44">(L25/I25)</f>
        <v>0.39381003201707576</v>
      </c>
      <c r="P25" s="10">
        <f t="shared" si="44"/>
        <v>0.67777777777777781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1" t="s">
        <v>29</v>
      </c>
      <c r="C26" s="11" t="s">
        <v>30</v>
      </c>
      <c r="D26" s="12">
        <v>45915</v>
      </c>
      <c r="E26" s="13"/>
      <c r="F26" s="15"/>
      <c r="G26" s="15"/>
      <c r="H26" s="15" t="e">
        <f t="shared" si="0"/>
        <v>#DIV/0!</v>
      </c>
      <c r="I26" s="14">
        <v>1106</v>
      </c>
      <c r="J26" s="14">
        <v>721</v>
      </c>
      <c r="K26" s="10">
        <f t="shared" si="1"/>
        <v>34.810126582278485</v>
      </c>
      <c r="L26" s="16">
        <v>553</v>
      </c>
      <c r="M26" s="16">
        <v>448</v>
      </c>
      <c r="N26" s="10">
        <f t="shared" si="2"/>
        <v>18.9873417721519</v>
      </c>
      <c r="O26" s="10">
        <f t="shared" ref="O26:P26" si="46">(L26/I26)</f>
        <v>0.5</v>
      </c>
      <c r="P26" s="10">
        <f t="shared" si="46"/>
        <v>0.62135922330097082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1" t="s">
        <v>31</v>
      </c>
      <c r="C27" s="11" t="s">
        <v>32</v>
      </c>
      <c r="D27" s="12">
        <v>45950</v>
      </c>
      <c r="E27" s="13"/>
      <c r="F27" s="15"/>
      <c r="G27" s="15"/>
      <c r="H27" s="15" t="e">
        <f t="shared" si="0"/>
        <v>#DIV/0!</v>
      </c>
      <c r="I27" s="14">
        <v>981</v>
      </c>
      <c r="J27" s="14">
        <v>870</v>
      </c>
      <c r="K27" s="10">
        <f t="shared" si="1"/>
        <v>11.314984709480122</v>
      </c>
      <c r="L27" s="16">
        <v>558</v>
      </c>
      <c r="M27" s="16">
        <v>487</v>
      </c>
      <c r="N27" s="10">
        <f t="shared" si="2"/>
        <v>12.724014336917563</v>
      </c>
      <c r="O27" s="10">
        <f t="shared" ref="O27:P27" si="48">(L27/I27)</f>
        <v>0.56880733944954132</v>
      </c>
      <c r="P27" s="10">
        <f t="shared" si="48"/>
        <v>0.55977011494252871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1" t="s">
        <v>33</v>
      </c>
      <c r="C28" s="11" t="s">
        <v>34</v>
      </c>
      <c r="D28" s="12">
        <v>46007</v>
      </c>
      <c r="E28" s="13"/>
      <c r="F28" s="15"/>
      <c r="G28" s="15"/>
      <c r="H28" s="15" t="e">
        <f t="shared" si="0"/>
        <v>#DIV/0!</v>
      </c>
      <c r="I28" s="14">
        <v>664</v>
      </c>
      <c r="J28" s="14">
        <v>675</v>
      </c>
      <c r="K28" s="10">
        <f t="shared" si="1"/>
        <v>1.6296296296296295</v>
      </c>
      <c r="L28" s="16">
        <v>411</v>
      </c>
      <c r="M28" s="16">
        <v>411</v>
      </c>
      <c r="N28" s="10">
        <f t="shared" si="2"/>
        <v>0</v>
      </c>
      <c r="O28" s="10">
        <f t="shared" ref="O28:P28" si="50">(L28/I28)</f>
        <v>0.61897590361445787</v>
      </c>
      <c r="P28" s="10">
        <f t="shared" si="50"/>
        <v>0.60888888888888892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1" t="s">
        <v>35</v>
      </c>
      <c r="C29" s="11" t="s">
        <v>36</v>
      </c>
      <c r="D29" s="12">
        <v>46066</v>
      </c>
      <c r="E29" s="13"/>
      <c r="F29" s="15"/>
      <c r="G29" s="15"/>
      <c r="H29" s="15" t="e">
        <f t="shared" si="0"/>
        <v>#DIV/0!</v>
      </c>
      <c r="I29" s="14">
        <v>397</v>
      </c>
      <c r="J29" s="14">
        <v>571</v>
      </c>
      <c r="K29" s="10">
        <f t="shared" si="1"/>
        <v>30.472854640980735</v>
      </c>
      <c r="L29" s="16">
        <v>262</v>
      </c>
      <c r="M29" s="16">
        <v>307</v>
      </c>
      <c r="N29" s="10">
        <f t="shared" si="2"/>
        <v>14.65798045602606</v>
      </c>
      <c r="O29" s="10">
        <f t="shared" ref="O29:P29" si="52">(L29/I29)</f>
        <v>0.65994962216624686</v>
      </c>
      <c r="P29" s="10">
        <f t="shared" si="52"/>
        <v>0.53765323992994751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1" t="s">
        <v>37</v>
      </c>
      <c r="C30" s="11" t="s">
        <v>38</v>
      </c>
      <c r="D30" s="12">
        <v>46078</v>
      </c>
      <c r="E30" s="13"/>
      <c r="F30" s="14">
        <v>77</v>
      </c>
      <c r="G30" s="14">
        <v>1.83</v>
      </c>
      <c r="H30" s="15">
        <f t="shared" si="0"/>
        <v>22.99262444384723</v>
      </c>
      <c r="I30" s="14">
        <v>872</v>
      </c>
      <c r="J30" s="14">
        <v>881</v>
      </c>
      <c r="K30" s="10">
        <f t="shared" si="1"/>
        <v>1.0215664018161181</v>
      </c>
      <c r="L30" s="16">
        <v>364</v>
      </c>
      <c r="M30" s="16">
        <v>470</v>
      </c>
      <c r="N30" s="10">
        <f t="shared" si="2"/>
        <v>22.553191489361701</v>
      </c>
      <c r="O30" s="10">
        <f t="shared" ref="O30:P30" si="54">(L30/I30)</f>
        <v>0.41743119266055045</v>
      </c>
      <c r="P30" s="10">
        <f t="shared" si="54"/>
        <v>0.5334846765039728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1" t="s">
        <v>39</v>
      </c>
      <c r="C31" s="11" t="s">
        <v>40</v>
      </c>
      <c r="D31" s="12">
        <v>46080</v>
      </c>
      <c r="E31" s="13"/>
      <c r="F31" s="15"/>
      <c r="G31" s="15"/>
      <c r="H31" s="15" t="e">
        <f t="shared" si="0"/>
        <v>#DIV/0!</v>
      </c>
      <c r="I31" s="14">
        <v>521</v>
      </c>
      <c r="J31" s="14">
        <v>459</v>
      </c>
      <c r="K31" s="10">
        <f t="shared" si="1"/>
        <v>11.900191938579654</v>
      </c>
      <c r="L31" s="16">
        <v>460</v>
      </c>
      <c r="M31" s="16">
        <v>440</v>
      </c>
      <c r="N31" s="10">
        <f t="shared" si="2"/>
        <v>4.3478260869565215</v>
      </c>
      <c r="O31" s="10">
        <f t="shared" ref="O31:P31" si="56">(L31/I31)</f>
        <v>0.88291746641074853</v>
      </c>
      <c r="P31" s="10">
        <f t="shared" si="56"/>
        <v>0.95860566448801743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4">
        <v>651</v>
      </c>
      <c r="J32" s="14">
        <v>685</v>
      </c>
      <c r="K32" s="10">
        <f t="shared" si="1"/>
        <v>4.9635036496350367</v>
      </c>
      <c r="L32" s="16">
        <v>396</v>
      </c>
      <c r="M32" s="16">
        <v>395</v>
      </c>
      <c r="N32" s="10">
        <f t="shared" si="2"/>
        <v>0.25252525252525254</v>
      </c>
      <c r="O32" s="10">
        <f t="shared" ref="O32:P32" si="58">(L32/I32)</f>
        <v>0.60829493087557607</v>
      </c>
      <c r="P32" s="10">
        <f t="shared" si="58"/>
        <v>0.57664233576642332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1" t="s">
        <v>41</v>
      </c>
      <c r="C33" s="11" t="s">
        <v>42</v>
      </c>
      <c r="D33" s="12">
        <v>46087</v>
      </c>
      <c r="E33" s="13"/>
      <c r="F33" s="15"/>
      <c r="G33" s="15"/>
      <c r="H33" s="15" t="e">
        <f t="shared" si="0"/>
        <v>#DIV/0!</v>
      </c>
      <c r="I33" s="14">
        <v>1180</v>
      </c>
      <c r="J33" s="14">
        <v>1101</v>
      </c>
      <c r="K33" s="10">
        <f t="shared" si="1"/>
        <v>6.6949152542372881</v>
      </c>
      <c r="L33" s="16">
        <v>345</v>
      </c>
      <c r="M33" s="16">
        <v>432</v>
      </c>
      <c r="N33" s="10">
        <f t="shared" si="2"/>
        <v>20.138888888888889</v>
      </c>
      <c r="O33" s="10">
        <f t="shared" ref="O33:P33" si="60">(L33/I33)</f>
        <v>0.2923728813559322</v>
      </c>
      <c r="P33" s="10">
        <f t="shared" si="60"/>
        <v>0.39237057220708449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1" t="s">
        <v>43</v>
      </c>
      <c r="C34" s="21" t="s">
        <v>44</v>
      </c>
      <c r="D34" s="12">
        <v>46090</v>
      </c>
      <c r="E34" s="13"/>
      <c r="F34" s="14">
        <v>98</v>
      </c>
      <c r="G34" s="14">
        <v>1.68</v>
      </c>
      <c r="H34" s="15">
        <f t="shared" si="0"/>
        <v>34.722222222222229</v>
      </c>
      <c r="I34" s="14">
        <v>979</v>
      </c>
      <c r="J34" s="14">
        <v>914</v>
      </c>
      <c r="K34" s="10">
        <f t="shared" si="1"/>
        <v>6.6394279877425939</v>
      </c>
      <c r="L34" s="16">
        <v>425</v>
      </c>
      <c r="M34" s="16">
        <v>559</v>
      </c>
      <c r="N34" s="10">
        <f t="shared" si="2"/>
        <v>23.971377459749551</v>
      </c>
      <c r="O34" s="10">
        <f t="shared" ref="O34:P34" si="62">(L34/I34)</f>
        <v>0.4341164453524004</v>
      </c>
      <c r="P34" s="10">
        <f t="shared" si="62"/>
        <v>0.61159737417943105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494" priority="1" operator="between">
      <formula>10</formula>
      <formula>15</formula>
    </cfRule>
  </conditionalFormatting>
  <conditionalFormatting sqref="K7:K40 S7:S40 V7:V40 AA7:AA40 AD7:AD40 AG7:AG40">
    <cfRule type="cellIs" dxfId="1493" priority="2" operator="lessThan">
      <formula>10</formula>
    </cfRule>
  </conditionalFormatting>
  <conditionalFormatting sqref="K7:K40 S7:S40 V7:V40 AA7:AA40 AD7:AD40 AG7:AG40">
    <cfRule type="cellIs" dxfId="1492" priority="3" operator="greaterThan">
      <formula>15</formula>
    </cfRule>
  </conditionalFormatting>
  <conditionalFormatting sqref="N7:N40">
    <cfRule type="cellIs" dxfId="1491" priority="4" operator="between">
      <formula>10</formula>
      <formula>15</formula>
    </cfRule>
  </conditionalFormatting>
  <conditionalFormatting sqref="N7:N40">
    <cfRule type="cellIs" dxfId="1490" priority="5" operator="lessThan">
      <formula>10</formula>
    </cfRule>
  </conditionalFormatting>
  <conditionalFormatting sqref="N7:N40">
    <cfRule type="cellIs" dxfId="1489" priority="6" operator="greaterThan">
      <formula>15</formula>
    </cfRule>
  </conditionalFormatting>
  <conditionalFormatting sqref="O4 O7:O40">
    <cfRule type="cellIs" dxfId="1488" priority="7" operator="lessThan">
      <formula>0.5</formula>
    </cfRule>
  </conditionalFormatting>
  <conditionalFormatting sqref="O4 O7:O40">
    <cfRule type="cellIs" dxfId="1487" priority="8" operator="between">
      <formula>0.5</formula>
      <formula>0.57</formula>
    </cfRule>
  </conditionalFormatting>
  <conditionalFormatting sqref="O4 O7:O40">
    <cfRule type="cellIs" dxfId="1486" priority="9" operator="greaterThanOrEqual">
      <formula>0.57</formula>
    </cfRule>
  </conditionalFormatting>
  <conditionalFormatting sqref="P4 P7:P40">
    <cfRule type="cellIs" dxfId="1485" priority="10" operator="lessThan">
      <formula>0.5</formula>
    </cfRule>
  </conditionalFormatting>
  <conditionalFormatting sqref="W4 W7:W40">
    <cfRule type="cellIs" dxfId="1484" priority="11" operator="between">
      <formula>10</formula>
      <formula>15</formula>
    </cfRule>
  </conditionalFormatting>
  <conditionalFormatting sqref="W4 W7:W40">
    <cfRule type="cellIs" dxfId="1483" priority="12" operator="lessThan">
      <formula>10</formula>
    </cfRule>
  </conditionalFormatting>
  <conditionalFormatting sqref="W4 W7:W40">
    <cfRule type="cellIs" dxfId="1482" priority="13" operator="greaterThan">
      <formula>15</formula>
    </cfRule>
  </conditionalFormatting>
  <conditionalFormatting sqref="X4 X7:X40">
    <cfRule type="cellIs" dxfId="1481" priority="14" operator="between">
      <formula>10</formula>
      <formula>15</formula>
    </cfRule>
  </conditionalFormatting>
  <conditionalFormatting sqref="X4 X7:X40">
    <cfRule type="cellIs" dxfId="1480" priority="15" operator="lessThan">
      <formula>10</formula>
    </cfRule>
  </conditionalFormatting>
  <conditionalFormatting sqref="X4 X7:X40">
    <cfRule type="cellIs" dxfId="1479" priority="16" operator="greaterThan">
      <formula>15</formula>
    </cfRule>
  </conditionalFormatting>
  <conditionalFormatting sqref="P4 P7:P40">
    <cfRule type="cellIs" dxfId="1478" priority="17" operator="between">
      <formula>0.5</formula>
      <formula>0.57</formula>
    </cfRule>
  </conditionalFormatting>
  <conditionalFormatting sqref="P4 P7:P40">
    <cfRule type="cellIs" dxfId="1477" priority="18" operator="greaterThanOrEqual">
      <formula>0.57</formula>
    </cfRule>
  </conditionalFormatting>
  <conditionalFormatting sqref="H7:H40">
    <cfRule type="cellIs" dxfId="1476" priority="19" operator="greaterThanOrEqual">
      <formula>30</formula>
    </cfRule>
  </conditionalFormatting>
  <conditionalFormatting sqref="H7:H40">
    <cfRule type="cellIs" dxfId="1475" priority="20" operator="lessThanOrEqual">
      <formula>18.5</formula>
    </cfRule>
  </conditionalFormatting>
  <conditionalFormatting sqref="H7:H40">
    <cfRule type="cellIs" dxfId="1474" priority="21" operator="between">
      <formula>18.5</formula>
      <formula>21</formula>
    </cfRule>
  </conditionalFormatting>
  <conditionalFormatting sqref="H7:H40">
    <cfRule type="cellIs" dxfId="1473" priority="22" operator="between">
      <formula>23</formula>
      <formula>30</formula>
    </cfRule>
  </conditionalFormatting>
  <conditionalFormatting sqref="H7:H40">
    <cfRule type="cellIs" dxfId="147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45</v>
      </c>
      <c r="C7" s="11" t="s">
        <v>46</v>
      </c>
      <c r="D7" s="12">
        <v>46100</v>
      </c>
      <c r="E7" s="13"/>
      <c r="F7" s="14">
        <v>81</v>
      </c>
      <c r="G7" s="14">
        <v>1.82</v>
      </c>
      <c r="H7" s="15">
        <f t="shared" ref="H7:H40" si="0">F7/(G7^2)</f>
        <v>24.453568409612362</v>
      </c>
      <c r="I7" s="14">
        <v>843</v>
      </c>
      <c r="J7" s="14">
        <v>720</v>
      </c>
      <c r="K7" s="10">
        <f t="shared" ref="K7:K40" si="1">((MAX(I7:J7)-MIN(I7:J7))/MAX(I7:J7))*100</f>
        <v>14.590747330960854</v>
      </c>
      <c r="L7" s="16">
        <v>457</v>
      </c>
      <c r="M7" s="16">
        <v>402</v>
      </c>
      <c r="N7" s="10">
        <f t="shared" ref="N7:N40" si="2">((MAX(L7:M7)-MIN(L7:M7))/MAX(L7:M7))*100</f>
        <v>12.035010940919037</v>
      </c>
      <c r="O7" s="10">
        <f t="shared" ref="O7:P7" si="3">(L7/I7)</f>
        <v>0.54211150652431794</v>
      </c>
      <c r="P7" s="10">
        <f t="shared" si="3"/>
        <v>0.55833333333333335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471" priority="1" operator="between">
      <formula>10</formula>
      <formula>15</formula>
    </cfRule>
  </conditionalFormatting>
  <conditionalFormatting sqref="K7:K40 S7:S40 V7:V40 AA7:AA40 AD7:AD40 AG7:AG40">
    <cfRule type="cellIs" dxfId="1470" priority="2" operator="lessThan">
      <formula>10</formula>
    </cfRule>
  </conditionalFormatting>
  <conditionalFormatting sqref="K7:K40 S7:S40 V7:V40 AA7:AA40 AD7:AD40 AG7:AG40">
    <cfRule type="cellIs" dxfId="1469" priority="3" operator="greaterThan">
      <formula>15</formula>
    </cfRule>
  </conditionalFormatting>
  <conditionalFormatting sqref="N7:N40">
    <cfRule type="cellIs" dxfId="1468" priority="4" operator="between">
      <formula>10</formula>
      <formula>15</formula>
    </cfRule>
  </conditionalFormatting>
  <conditionalFormatting sqref="N7:N40">
    <cfRule type="cellIs" dxfId="1467" priority="5" operator="lessThan">
      <formula>10</formula>
    </cfRule>
  </conditionalFormatting>
  <conditionalFormatting sqref="N7:N40">
    <cfRule type="cellIs" dxfId="1466" priority="6" operator="greaterThan">
      <formula>15</formula>
    </cfRule>
  </conditionalFormatting>
  <conditionalFormatting sqref="O4 O7:O40">
    <cfRule type="cellIs" dxfId="1465" priority="7" operator="lessThan">
      <formula>0.5</formula>
    </cfRule>
  </conditionalFormatting>
  <conditionalFormatting sqref="O4 O7:O40">
    <cfRule type="cellIs" dxfId="1464" priority="8" operator="between">
      <formula>0.5</formula>
      <formula>0.57</formula>
    </cfRule>
  </conditionalFormatting>
  <conditionalFormatting sqref="O4 O7:O40">
    <cfRule type="cellIs" dxfId="1463" priority="9" operator="greaterThanOrEqual">
      <formula>0.57</formula>
    </cfRule>
  </conditionalFormatting>
  <conditionalFormatting sqref="P4 P7:P40">
    <cfRule type="cellIs" dxfId="1462" priority="10" operator="lessThan">
      <formula>0.5</formula>
    </cfRule>
  </conditionalFormatting>
  <conditionalFormatting sqref="W4 W7:W40">
    <cfRule type="cellIs" dxfId="1461" priority="11" operator="between">
      <formula>10</formula>
      <formula>15</formula>
    </cfRule>
  </conditionalFormatting>
  <conditionalFormatting sqref="W4 W7:W40">
    <cfRule type="cellIs" dxfId="1460" priority="12" operator="lessThan">
      <formula>10</formula>
    </cfRule>
  </conditionalFormatting>
  <conditionalFormatting sqref="W4 W7:W40">
    <cfRule type="cellIs" dxfId="1459" priority="13" operator="greaterThan">
      <formula>15</formula>
    </cfRule>
  </conditionalFormatting>
  <conditionalFormatting sqref="X4 X7:X40">
    <cfRule type="cellIs" dxfId="1458" priority="14" operator="between">
      <formula>10</formula>
      <formula>15</formula>
    </cfRule>
  </conditionalFormatting>
  <conditionalFormatting sqref="X4 X7:X40">
    <cfRule type="cellIs" dxfId="1457" priority="15" operator="lessThan">
      <formula>10</formula>
    </cfRule>
  </conditionalFormatting>
  <conditionalFormatting sqref="X4 X7:X40">
    <cfRule type="cellIs" dxfId="1456" priority="16" operator="greaterThan">
      <formula>15</formula>
    </cfRule>
  </conditionalFormatting>
  <conditionalFormatting sqref="P4 P7:P40">
    <cfRule type="cellIs" dxfId="1455" priority="17" operator="between">
      <formula>0.5</formula>
      <formula>0.57</formula>
    </cfRule>
  </conditionalFormatting>
  <conditionalFormatting sqref="P4 P7:P40">
    <cfRule type="cellIs" dxfId="1454" priority="18" operator="greaterThanOrEqual">
      <formula>0.57</formula>
    </cfRule>
  </conditionalFormatting>
  <conditionalFormatting sqref="H7:H40">
    <cfRule type="cellIs" dxfId="1453" priority="19" operator="greaterThanOrEqual">
      <formula>30</formula>
    </cfRule>
  </conditionalFormatting>
  <conditionalFormatting sqref="H7:H40">
    <cfRule type="cellIs" dxfId="1452" priority="20" operator="lessThanOrEqual">
      <formula>18.5</formula>
    </cfRule>
  </conditionalFormatting>
  <conditionalFormatting sqref="H7:H40">
    <cfRule type="cellIs" dxfId="1451" priority="21" operator="between">
      <formula>18.5</formula>
      <formula>21</formula>
    </cfRule>
  </conditionalFormatting>
  <conditionalFormatting sqref="H7:H40">
    <cfRule type="cellIs" dxfId="1450" priority="22" operator="between">
      <formula>23</formula>
      <formula>30</formula>
    </cfRule>
  </conditionalFormatting>
  <conditionalFormatting sqref="H7:H40">
    <cfRule type="cellIs" dxfId="144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47</v>
      </c>
      <c r="C7" s="11" t="s">
        <v>48</v>
      </c>
      <c r="D7" s="12">
        <v>46069</v>
      </c>
      <c r="E7" s="13"/>
      <c r="F7" s="14">
        <v>69</v>
      </c>
      <c r="G7" s="14">
        <v>1.65</v>
      </c>
      <c r="H7" s="15">
        <f t="shared" ref="H7:H40" si="0">F7/(G7^2)</f>
        <v>25.344352617079892</v>
      </c>
      <c r="I7" s="14">
        <v>480</v>
      </c>
      <c r="J7" s="14">
        <v>312</v>
      </c>
      <c r="K7" s="10">
        <f t="shared" ref="K7:K40" si="1">((MAX(I7:J7)-MIN(I7:J7))/MAX(I7:J7))*100</f>
        <v>35</v>
      </c>
      <c r="L7" s="16">
        <v>260</v>
      </c>
      <c r="M7" s="16">
        <v>193</v>
      </c>
      <c r="N7" s="10">
        <f t="shared" ref="N7:N40" si="2">((MAX(L7:M7)-MIN(L7:M7))/MAX(L7:M7))*100</f>
        <v>25.769230769230766</v>
      </c>
      <c r="O7" s="10">
        <f t="shared" ref="O7:P7" si="3">(L7/I7)</f>
        <v>0.54166666666666663</v>
      </c>
      <c r="P7" s="10">
        <f t="shared" si="3"/>
        <v>0.61858974358974361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448" priority="1" operator="between">
      <formula>10</formula>
      <formula>15</formula>
    </cfRule>
  </conditionalFormatting>
  <conditionalFormatting sqref="K7:K40 S7:S40 V7:V40 AA7:AA40 AD7:AD40 AG7:AG40">
    <cfRule type="cellIs" dxfId="1447" priority="2" operator="lessThan">
      <formula>10</formula>
    </cfRule>
  </conditionalFormatting>
  <conditionalFormatting sqref="K7:K40 S7:S40 V7:V40 AA7:AA40 AD7:AD40 AG7:AG40">
    <cfRule type="cellIs" dxfId="1446" priority="3" operator="greaterThan">
      <formula>15</formula>
    </cfRule>
  </conditionalFormatting>
  <conditionalFormatting sqref="N7:N40">
    <cfRule type="cellIs" dxfId="1445" priority="4" operator="between">
      <formula>10</formula>
      <formula>15</formula>
    </cfRule>
  </conditionalFormatting>
  <conditionalFormatting sqref="N7:N40">
    <cfRule type="cellIs" dxfId="1444" priority="5" operator="lessThan">
      <formula>10</formula>
    </cfRule>
  </conditionalFormatting>
  <conditionalFormatting sqref="N7:N40">
    <cfRule type="cellIs" dxfId="1443" priority="6" operator="greaterThan">
      <formula>15</formula>
    </cfRule>
  </conditionalFormatting>
  <conditionalFormatting sqref="O4 O7:O40">
    <cfRule type="cellIs" dxfId="1442" priority="7" operator="lessThan">
      <formula>0.5</formula>
    </cfRule>
  </conditionalFormatting>
  <conditionalFormatting sqref="O4 O7:O40">
    <cfRule type="cellIs" dxfId="1441" priority="8" operator="between">
      <formula>0.5</formula>
      <formula>0.57</formula>
    </cfRule>
  </conditionalFormatting>
  <conditionalFormatting sqref="O4 O7:O40">
    <cfRule type="cellIs" dxfId="1440" priority="9" operator="greaterThanOrEqual">
      <formula>0.57</formula>
    </cfRule>
  </conditionalFormatting>
  <conditionalFormatting sqref="P4 P7:P40">
    <cfRule type="cellIs" dxfId="1439" priority="10" operator="lessThan">
      <formula>0.5</formula>
    </cfRule>
  </conditionalFormatting>
  <conditionalFormatting sqref="W4 W7:W40">
    <cfRule type="cellIs" dxfId="1438" priority="11" operator="between">
      <formula>10</formula>
      <formula>15</formula>
    </cfRule>
  </conditionalFormatting>
  <conditionalFormatting sqref="W4 W7:W40">
    <cfRule type="cellIs" dxfId="1437" priority="12" operator="lessThan">
      <formula>10</formula>
    </cfRule>
  </conditionalFormatting>
  <conditionalFormatting sqref="W4 W7:W40">
    <cfRule type="cellIs" dxfId="1436" priority="13" operator="greaterThan">
      <formula>15</formula>
    </cfRule>
  </conditionalFormatting>
  <conditionalFormatting sqref="X4 X7:X40">
    <cfRule type="cellIs" dxfId="1435" priority="14" operator="between">
      <formula>10</formula>
      <formula>15</formula>
    </cfRule>
  </conditionalFormatting>
  <conditionalFormatting sqref="X4 X7:X40">
    <cfRule type="cellIs" dxfId="1434" priority="15" operator="lessThan">
      <formula>10</formula>
    </cfRule>
  </conditionalFormatting>
  <conditionalFormatting sqref="X4 X7:X40">
    <cfRule type="cellIs" dxfId="1433" priority="16" operator="greaterThan">
      <formula>15</formula>
    </cfRule>
  </conditionalFormatting>
  <conditionalFormatting sqref="P4 P7:P40">
    <cfRule type="cellIs" dxfId="1432" priority="17" operator="between">
      <formula>0.5</formula>
      <formula>0.57</formula>
    </cfRule>
  </conditionalFormatting>
  <conditionalFormatting sqref="P4 P7:P40">
    <cfRule type="cellIs" dxfId="1431" priority="18" operator="greaterThanOrEqual">
      <formula>0.57</formula>
    </cfRule>
  </conditionalFormatting>
  <conditionalFormatting sqref="H7:H40">
    <cfRule type="cellIs" dxfId="1430" priority="19" operator="greaterThanOrEqual">
      <formula>30</formula>
    </cfRule>
  </conditionalFormatting>
  <conditionalFormatting sqref="H7:H40">
    <cfRule type="cellIs" dxfId="1429" priority="20" operator="lessThanOrEqual">
      <formula>18.5</formula>
    </cfRule>
  </conditionalFormatting>
  <conditionalFormatting sqref="H7:H40">
    <cfRule type="cellIs" dxfId="1428" priority="21" operator="between">
      <formula>18.5</formula>
      <formula>21</formula>
    </cfRule>
  </conditionalFormatting>
  <conditionalFormatting sqref="H7:H40">
    <cfRule type="cellIs" dxfId="1427" priority="22" operator="between">
      <formula>23</formula>
      <formula>30</formula>
    </cfRule>
  </conditionalFormatting>
  <conditionalFormatting sqref="H7:H40">
    <cfRule type="cellIs" dxfId="142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49</v>
      </c>
      <c r="C7" s="11" t="s">
        <v>38</v>
      </c>
      <c r="D7" s="12">
        <v>46078</v>
      </c>
      <c r="E7" s="13"/>
      <c r="F7" s="14">
        <v>77</v>
      </c>
      <c r="G7" s="14">
        <v>1.83</v>
      </c>
      <c r="H7" s="15">
        <f t="shared" ref="H7:H40" si="0">F7/(G7^2)</f>
        <v>22.99262444384723</v>
      </c>
      <c r="I7" s="14">
        <v>872</v>
      </c>
      <c r="J7" s="14">
        <v>881</v>
      </c>
      <c r="K7" s="10">
        <f t="shared" ref="K7:K40" si="1">((MAX(I7:J7)-MIN(I7:J7))/MAX(I7:J7))*100</f>
        <v>1.0215664018161181</v>
      </c>
      <c r="L7" s="16">
        <v>364</v>
      </c>
      <c r="M7" s="16">
        <v>470</v>
      </c>
      <c r="N7" s="10">
        <f t="shared" ref="N7:N40" si="2">((MAX(L7:M7)-MIN(L7:M7))/MAX(L7:M7))*100</f>
        <v>22.553191489361701</v>
      </c>
      <c r="O7" s="10">
        <f t="shared" ref="O7:P7" si="3">(L7/I7)</f>
        <v>0.41743119266055045</v>
      </c>
      <c r="P7" s="10">
        <f t="shared" si="3"/>
        <v>0.5334846765039728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425" priority="1" operator="between">
      <formula>10</formula>
      <formula>15</formula>
    </cfRule>
  </conditionalFormatting>
  <conditionalFormatting sqref="K7:K40 S7:S40 V7:V40 AA7:AA40 AD7:AD40 AG7:AG40">
    <cfRule type="cellIs" dxfId="1424" priority="2" operator="lessThan">
      <formula>10</formula>
    </cfRule>
  </conditionalFormatting>
  <conditionalFormatting sqref="K7:K40 S7:S40 V7:V40 AA7:AA40 AD7:AD40 AG7:AG40">
    <cfRule type="cellIs" dxfId="1423" priority="3" operator="greaterThan">
      <formula>15</formula>
    </cfRule>
  </conditionalFormatting>
  <conditionalFormatting sqref="N7:N40">
    <cfRule type="cellIs" dxfId="1422" priority="4" operator="between">
      <formula>10</formula>
      <formula>15</formula>
    </cfRule>
  </conditionalFormatting>
  <conditionalFormatting sqref="N7:N40">
    <cfRule type="cellIs" dxfId="1421" priority="5" operator="lessThan">
      <formula>10</formula>
    </cfRule>
  </conditionalFormatting>
  <conditionalFormatting sqref="N7:N40">
    <cfRule type="cellIs" dxfId="1420" priority="6" operator="greaterThan">
      <formula>15</formula>
    </cfRule>
  </conditionalFormatting>
  <conditionalFormatting sqref="O4 O7:O40">
    <cfRule type="cellIs" dxfId="1419" priority="7" operator="lessThan">
      <formula>0.5</formula>
    </cfRule>
  </conditionalFormatting>
  <conditionalFormatting sqref="O4 O7:O40">
    <cfRule type="cellIs" dxfId="1418" priority="8" operator="between">
      <formula>0.5</formula>
      <formula>0.57</formula>
    </cfRule>
  </conditionalFormatting>
  <conditionalFormatting sqref="O4 O7:O40">
    <cfRule type="cellIs" dxfId="1417" priority="9" operator="greaterThanOrEqual">
      <formula>0.57</formula>
    </cfRule>
  </conditionalFormatting>
  <conditionalFormatting sqref="P4 P7:P40">
    <cfRule type="cellIs" dxfId="1416" priority="10" operator="lessThan">
      <formula>0.5</formula>
    </cfRule>
  </conditionalFormatting>
  <conditionalFormatting sqref="W4 W7:W40">
    <cfRule type="cellIs" dxfId="1415" priority="11" operator="between">
      <formula>10</formula>
      <formula>15</formula>
    </cfRule>
  </conditionalFormatting>
  <conditionalFormatting sqref="W4 W7:W40">
    <cfRule type="cellIs" dxfId="1414" priority="12" operator="lessThan">
      <formula>10</formula>
    </cfRule>
  </conditionalFormatting>
  <conditionalFormatting sqref="W4 W7:W40">
    <cfRule type="cellIs" dxfId="1413" priority="13" operator="greaterThan">
      <formula>15</formula>
    </cfRule>
  </conditionalFormatting>
  <conditionalFormatting sqref="X4 X7:X40">
    <cfRule type="cellIs" dxfId="1412" priority="14" operator="between">
      <formula>10</formula>
      <formula>15</formula>
    </cfRule>
  </conditionalFormatting>
  <conditionalFormatting sqref="X4 X7:X40">
    <cfRule type="cellIs" dxfId="1411" priority="15" operator="lessThan">
      <formula>10</formula>
    </cfRule>
  </conditionalFormatting>
  <conditionalFormatting sqref="X4 X7:X40">
    <cfRule type="cellIs" dxfId="1410" priority="16" operator="greaterThan">
      <formula>15</formula>
    </cfRule>
  </conditionalFormatting>
  <conditionalFormatting sqref="P4 P7:P40">
    <cfRule type="cellIs" dxfId="1409" priority="17" operator="between">
      <formula>0.5</formula>
      <formula>0.57</formula>
    </cfRule>
  </conditionalFormatting>
  <conditionalFormatting sqref="P4 P7:P40">
    <cfRule type="cellIs" dxfId="1408" priority="18" operator="greaterThanOrEqual">
      <formula>0.57</formula>
    </cfRule>
  </conditionalFormatting>
  <conditionalFormatting sqref="H7:H40">
    <cfRule type="cellIs" dxfId="1407" priority="19" operator="greaterThanOrEqual">
      <formula>30</formula>
    </cfRule>
  </conditionalFormatting>
  <conditionalFormatting sqref="H7:H40">
    <cfRule type="cellIs" dxfId="1406" priority="20" operator="lessThanOrEqual">
      <formula>18.5</formula>
    </cfRule>
  </conditionalFormatting>
  <conditionalFormatting sqref="H7:H40">
    <cfRule type="cellIs" dxfId="1405" priority="21" operator="between">
      <formula>18.5</formula>
      <formula>21</formula>
    </cfRule>
  </conditionalFormatting>
  <conditionalFormatting sqref="H7:H40">
    <cfRule type="cellIs" dxfId="1404" priority="22" operator="between">
      <formula>23</formula>
      <formula>30</formula>
    </cfRule>
  </conditionalFormatting>
  <conditionalFormatting sqref="H7:H40">
    <cfRule type="cellIs" dxfId="140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50</v>
      </c>
      <c r="C7" s="11" t="s">
        <v>51</v>
      </c>
      <c r="D7" s="12">
        <v>46066</v>
      </c>
      <c r="E7" s="13"/>
      <c r="F7" s="14">
        <v>56</v>
      </c>
      <c r="G7" s="14">
        <v>1.68</v>
      </c>
      <c r="H7" s="15">
        <f t="shared" ref="H7:H40" si="0">F7/(G7^2)</f>
        <v>19.841269841269845</v>
      </c>
      <c r="I7" s="14">
        <v>337</v>
      </c>
      <c r="J7" s="14">
        <v>378</v>
      </c>
      <c r="K7" s="10">
        <f t="shared" ref="K7:K40" si="1">((MAX(I7:J7)-MIN(I7:J7))/MAX(I7:J7))*100</f>
        <v>10.846560846560847</v>
      </c>
      <c r="L7" s="16">
        <v>244</v>
      </c>
      <c r="M7" s="16">
        <v>237</v>
      </c>
      <c r="N7" s="10">
        <f t="shared" ref="N7:N40" si="2">((MAX(L7:M7)-MIN(L7:M7))/MAX(L7:M7))*100</f>
        <v>2.8688524590163933</v>
      </c>
      <c r="O7" s="10">
        <f t="shared" ref="O7:P7" si="3">(L7/I7)</f>
        <v>0.72403560830860536</v>
      </c>
      <c r="P7" s="10">
        <f t="shared" si="3"/>
        <v>0.62698412698412698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402" priority="1" operator="between">
      <formula>10</formula>
      <formula>15</formula>
    </cfRule>
  </conditionalFormatting>
  <conditionalFormatting sqref="K7:K40 S7:S40 V7:V40 AA7:AA40 AD7:AD40 AG7:AG40">
    <cfRule type="cellIs" dxfId="1401" priority="2" operator="lessThan">
      <formula>10</formula>
    </cfRule>
  </conditionalFormatting>
  <conditionalFormatting sqref="K7:K40 S7:S40 V7:V40 AA7:AA40 AD7:AD40 AG7:AG40">
    <cfRule type="cellIs" dxfId="1400" priority="3" operator="greaterThan">
      <formula>15</formula>
    </cfRule>
  </conditionalFormatting>
  <conditionalFormatting sqref="N7:N40">
    <cfRule type="cellIs" dxfId="1399" priority="4" operator="between">
      <formula>10</formula>
      <formula>15</formula>
    </cfRule>
  </conditionalFormatting>
  <conditionalFormatting sqref="N7:N40">
    <cfRule type="cellIs" dxfId="1398" priority="5" operator="lessThan">
      <formula>10</formula>
    </cfRule>
  </conditionalFormatting>
  <conditionalFormatting sqref="N7:N40">
    <cfRule type="cellIs" dxfId="1397" priority="6" operator="greaterThan">
      <formula>15</formula>
    </cfRule>
  </conditionalFormatting>
  <conditionalFormatting sqref="O4 O7:O40">
    <cfRule type="cellIs" dxfId="1396" priority="7" operator="lessThan">
      <formula>0.5</formula>
    </cfRule>
  </conditionalFormatting>
  <conditionalFormatting sqref="O4 O7:O40">
    <cfRule type="cellIs" dxfId="1395" priority="8" operator="between">
      <formula>0.5</formula>
      <formula>0.57</formula>
    </cfRule>
  </conditionalFormatting>
  <conditionalFormatting sqref="O4 O7:O40">
    <cfRule type="cellIs" dxfId="1394" priority="9" operator="greaterThanOrEqual">
      <formula>0.57</formula>
    </cfRule>
  </conditionalFormatting>
  <conditionalFormatting sqref="P4 P7:P40">
    <cfRule type="cellIs" dxfId="1393" priority="10" operator="lessThan">
      <formula>0.5</formula>
    </cfRule>
  </conditionalFormatting>
  <conditionalFormatting sqref="W4 W7:W40">
    <cfRule type="cellIs" dxfId="1392" priority="11" operator="between">
      <formula>10</formula>
      <formula>15</formula>
    </cfRule>
  </conditionalFormatting>
  <conditionalFormatting sqref="W4 W7:W40">
    <cfRule type="cellIs" dxfId="1391" priority="12" operator="lessThan">
      <formula>10</formula>
    </cfRule>
  </conditionalFormatting>
  <conditionalFormatting sqref="W4 W7:W40">
    <cfRule type="cellIs" dxfId="1390" priority="13" operator="greaterThan">
      <formula>15</formula>
    </cfRule>
  </conditionalFormatting>
  <conditionalFormatting sqref="X4 X7:X40">
    <cfRule type="cellIs" dxfId="1389" priority="14" operator="between">
      <formula>10</formula>
      <formula>15</formula>
    </cfRule>
  </conditionalFormatting>
  <conditionalFormatting sqref="X4 X7:X40">
    <cfRule type="cellIs" dxfId="1388" priority="15" operator="lessThan">
      <formula>10</formula>
    </cfRule>
  </conditionalFormatting>
  <conditionalFormatting sqref="X4 X7:X40">
    <cfRule type="cellIs" dxfId="1387" priority="16" operator="greaterThan">
      <formula>15</formula>
    </cfRule>
  </conditionalFormatting>
  <conditionalFormatting sqref="P4 P7:P40">
    <cfRule type="cellIs" dxfId="1386" priority="17" operator="between">
      <formula>0.5</formula>
      <formula>0.57</formula>
    </cfRule>
  </conditionalFormatting>
  <conditionalFormatting sqref="P4 P7:P40">
    <cfRule type="cellIs" dxfId="1385" priority="18" operator="greaterThanOrEqual">
      <formula>0.57</formula>
    </cfRule>
  </conditionalFormatting>
  <conditionalFormatting sqref="H7:H40">
    <cfRule type="cellIs" dxfId="1384" priority="19" operator="greaterThanOrEqual">
      <formula>30</formula>
    </cfRule>
  </conditionalFormatting>
  <conditionalFormatting sqref="H7:H40">
    <cfRule type="cellIs" dxfId="1383" priority="20" operator="lessThanOrEqual">
      <formula>18.5</formula>
    </cfRule>
  </conditionalFormatting>
  <conditionalFormatting sqref="H7:H40">
    <cfRule type="cellIs" dxfId="1382" priority="21" operator="between">
      <formula>18.5</formula>
      <formula>21</formula>
    </cfRule>
  </conditionalFormatting>
  <conditionalFormatting sqref="H7:H40">
    <cfRule type="cellIs" dxfId="1381" priority="22" operator="between">
      <formula>23</formula>
      <formula>30</formula>
    </cfRule>
  </conditionalFormatting>
  <conditionalFormatting sqref="H7:H40">
    <cfRule type="cellIs" dxfId="138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52</v>
      </c>
      <c r="C7" s="11" t="s">
        <v>53</v>
      </c>
      <c r="D7" s="12">
        <v>46063</v>
      </c>
      <c r="E7" s="13"/>
      <c r="F7" s="14">
        <v>51</v>
      </c>
      <c r="G7" s="14">
        <v>1.71</v>
      </c>
      <c r="H7" s="15">
        <f t="shared" ref="H7:H40" si="0">F7/(G7^2)</f>
        <v>17.441263978660103</v>
      </c>
      <c r="I7" s="14">
        <v>372</v>
      </c>
      <c r="J7" s="14">
        <v>304</v>
      </c>
      <c r="K7" s="10">
        <f t="shared" ref="K7:K40" si="1">((MAX(I7:J7)-MIN(I7:J7))/MAX(I7:J7))*100</f>
        <v>18.27956989247312</v>
      </c>
      <c r="L7" s="16">
        <v>266</v>
      </c>
      <c r="M7" s="16">
        <v>250</v>
      </c>
      <c r="N7" s="10">
        <f t="shared" ref="N7:N40" si="2">((MAX(L7:M7)-MIN(L7:M7))/MAX(L7:M7))*100</f>
        <v>6.0150375939849621</v>
      </c>
      <c r="O7" s="10">
        <f t="shared" ref="O7:P7" si="3">(L7/I7)</f>
        <v>0.71505376344086025</v>
      </c>
      <c r="P7" s="10">
        <f t="shared" si="3"/>
        <v>0.82236842105263153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379" priority="1" operator="between">
      <formula>10</formula>
      <formula>15</formula>
    </cfRule>
  </conditionalFormatting>
  <conditionalFormatting sqref="K7:K40 S7:S40 V7:V40 AA7:AA40 AD7:AD40 AG7:AG40">
    <cfRule type="cellIs" dxfId="1378" priority="2" operator="lessThan">
      <formula>10</formula>
    </cfRule>
  </conditionalFormatting>
  <conditionalFormatting sqref="K7:K40 S7:S40 V7:V40 AA7:AA40 AD7:AD40 AG7:AG40">
    <cfRule type="cellIs" dxfId="1377" priority="3" operator="greaterThan">
      <formula>15</formula>
    </cfRule>
  </conditionalFormatting>
  <conditionalFormatting sqref="N7:N40">
    <cfRule type="cellIs" dxfId="1376" priority="4" operator="between">
      <formula>10</formula>
      <formula>15</formula>
    </cfRule>
  </conditionalFormatting>
  <conditionalFormatting sqref="N7:N40">
    <cfRule type="cellIs" dxfId="1375" priority="5" operator="lessThan">
      <formula>10</formula>
    </cfRule>
  </conditionalFormatting>
  <conditionalFormatting sqref="N7:N40">
    <cfRule type="cellIs" dxfId="1374" priority="6" operator="greaterThan">
      <formula>15</formula>
    </cfRule>
  </conditionalFormatting>
  <conditionalFormatting sqref="O4 O7:O40">
    <cfRule type="cellIs" dxfId="1373" priority="7" operator="lessThan">
      <formula>0.5</formula>
    </cfRule>
  </conditionalFormatting>
  <conditionalFormatting sqref="O4 O7:O40">
    <cfRule type="cellIs" dxfId="1372" priority="8" operator="between">
      <formula>0.5</formula>
      <formula>0.57</formula>
    </cfRule>
  </conditionalFormatting>
  <conditionalFormatting sqref="O4 O7:O40">
    <cfRule type="cellIs" dxfId="1371" priority="9" operator="greaterThanOrEqual">
      <formula>0.57</formula>
    </cfRule>
  </conditionalFormatting>
  <conditionalFormatting sqref="P4 P7:P40">
    <cfRule type="cellIs" dxfId="1370" priority="10" operator="lessThan">
      <formula>0.5</formula>
    </cfRule>
  </conditionalFormatting>
  <conditionalFormatting sqref="W4 W7:W40">
    <cfRule type="cellIs" dxfId="1369" priority="11" operator="between">
      <formula>10</formula>
      <formula>15</formula>
    </cfRule>
  </conditionalFormatting>
  <conditionalFormatting sqref="W4 W7:W40">
    <cfRule type="cellIs" dxfId="1368" priority="12" operator="lessThan">
      <formula>10</formula>
    </cfRule>
  </conditionalFormatting>
  <conditionalFormatting sqref="W4 W7:W40">
    <cfRule type="cellIs" dxfId="1367" priority="13" operator="greaterThan">
      <formula>15</formula>
    </cfRule>
  </conditionalFormatting>
  <conditionalFormatting sqref="X4 X7:X40">
    <cfRule type="cellIs" dxfId="1366" priority="14" operator="between">
      <formula>10</formula>
      <formula>15</formula>
    </cfRule>
  </conditionalFormatting>
  <conditionalFormatting sqref="X4 X7:X40">
    <cfRule type="cellIs" dxfId="1365" priority="15" operator="lessThan">
      <formula>10</formula>
    </cfRule>
  </conditionalFormatting>
  <conditionalFormatting sqref="X4 X7:X40">
    <cfRule type="cellIs" dxfId="1364" priority="16" operator="greaterThan">
      <formula>15</formula>
    </cfRule>
  </conditionalFormatting>
  <conditionalFormatting sqref="P4 P7:P40">
    <cfRule type="cellIs" dxfId="1363" priority="17" operator="between">
      <formula>0.5</formula>
      <formula>0.57</formula>
    </cfRule>
  </conditionalFormatting>
  <conditionalFormatting sqref="P4 P7:P40">
    <cfRule type="cellIs" dxfId="1362" priority="18" operator="greaterThanOrEqual">
      <formula>0.57</formula>
    </cfRule>
  </conditionalFormatting>
  <conditionalFormatting sqref="H7:H40">
    <cfRule type="cellIs" dxfId="1361" priority="19" operator="greaterThanOrEqual">
      <formula>30</formula>
    </cfRule>
  </conditionalFormatting>
  <conditionalFormatting sqref="H7:H40">
    <cfRule type="cellIs" dxfId="1360" priority="20" operator="lessThanOrEqual">
      <formula>18.5</formula>
    </cfRule>
  </conditionalFormatting>
  <conditionalFormatting sqref="H7:H40">
    <cfRule type="cellIs" dxfId="1359" priority="21" operator="between">
      <formula>18.5</formula>
      <formula>21</formula>
    </cfRule>
  </conditionalFormatting>
  <conditionalFormatting sqref="H7:H40">
    <cfRule type="cellIs" dxfId="1358" priority="22" operator="between">
      <formula>23</formula>
      <formula>30</formula>
    </cfRule>
  </conditionalFormatting>
  <conditionalFormatting sqref="H7:H40">
    <cfRule type="cellIs" dxfId="1357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54</v>
      </c>
      <c r="C7" s="11" t="s">
        <v>55</v>
      </c>
      <c r="D7" s="12">
        <v>46059</v>
      </c>
      <c r="E7" s="13"/>
      <c r="F7" s="14">
        <v>77</v>
      </c>
      <c r="G7" s="14">
        <v>1.79</v>
      </c>
      <c r="H7" s="15">
        <f t="shared" ref="H7:H40" si="0">F7/(G7^2)</f>
        <v>24.031709372366656</v>
      </c>
      <c r="I7" s="14">
        <v>794</v>
      </c>
      <c r="J7" s="14">
        <v>997</v>
      </c>
      <c r="K7" s="10">
        <f t="shared" ref="K7:K40" si="1">((MAX(I7:J7)-MIN(I7:J7))/MAX(I7:J7))*100</f>
        <v>20.36108324974925</v>
      </c>
      <c r="L7" s="16">
        <v>345</v>
      </c>
      <c r="M7" s="16">
        <v>515</v>
      </c>
      <c r="N7" s="10">
        <f t="shared" ref="N7:N40" si="2">((MAX(L7:M7)-MIN(L7:M7))/MAX(L7:M7))*100</f>
        <v>33.009708737864081</v>
      </c>
      <c r="O7" s="10">
        <f t="shared" ref="O7:P7" si="3">(L7/I7)</f>
        <v>0.4345088161209068</v>
      </c>
      <c r="P7" s="10">
        <f t="shared" si="3"/>
        <v>0.51654964894684052</v>
      </c>
      <c r="Q7" s="15"/>
      <c r="R7" s="14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356" priority="1" operator="between">
      <formula>10</formula>
      <formula>15</formula>
    </cfRule>
  </conditionalFormatting>
  <conditionalFormatting sqref="K7:K40 S7:S40 V7:V40 AA7:AA40 AD7:AD40 AG7:AG40">
    <cfRule type="cellIs" dxfId="1355" priority="2" operator="lessThan">
      <formula>10</formula>
    </cfRule>
  </conditionalFormatting>
  <conditionalFormatting sqref="K7:K40 S7:S40 V7:V40 AA7:AA40 AD7:AD40 AG7:AG40">
    <cfRule type="cellIs" dxfId="1354" priority="3" operator="greaterThan">
      <formula>15</formula>
    </cfRule>
  </conditionalFormatting>
  <conditionalFormatting sqref="N7:N40">
    <cfRule type="cellIs" dxfId="1353" priority="4" operator="between">
      <formula>10</formula>
      <formula>15</formula>
    </cfRule>
  </conditionalFormatting>
  <conditionalFormatting sqref="N7:N40">
    <cfRule type="cellIs" dxfId="1352" priority="5" operator="lessThan">
      <formula>10</formula>
    </cfRule>
  </conditionalFormatting>
  <conditionalFormatting sqref="N7:N40">
    <cfRule type="cellIs" dxfId="1351" priority="6" operator="greaterThan">
      <formula>15</formula>
    </cfRule>
  </conditionalFormatting>
  <conditionalFormatting sqref="O4 O7:O40">
    <cfRule type="cellIs" dxfId="1350" priority="7" operator="lessThan">
      <formula>0.5</formula>
    </cfRule>
  </conditionalFormatting>
  <conditionalFormatting sqref="O4 O7:O40">
    <cfRule type="cellIs" dxfId="1349" priority="8" operator="between">
      <formula>0.5</formula>
      <formula>0.57</formula>
    </cfRule>
  </conditionalFormatting>
  <conditionalFormatting sqref="O4 O7:O40">
    <cfRule type="cellIs" dxfId="1348" priority="9" operator="greaterThanOrEqual">
      <formula>0.57</formula>
    </cfRule>
  </conditionalFormatting>
  <conditionalFormatting sqref="P4 P7:P40">
    <cfRule type="cellIs" dxfId="1347" priority="10" operator="lessThan">
      <formula>0.5</formula>
    </cfRule>
  </conditionalFormatting>
  <conditionalFormatting sqref="W4 W7:W40">
    <cfRule type="cellIs" dxfId="1346" priority="11" operator="between">
      <formula>10</formula>
      <formula>15</formula>
    </cfRule>
  </conditionalFormatting>
  <conditionalFormatting sqref="W4 W7:W40">
    <cfRule type="cellIs" dxfId="1345" priority="12" operator="lessThan">
      <formula>10</formula>
    </cfRule>
  </conditionalFormatting>
  <conditionalFormatting sqref="W4 W7:W40">
    <cfRule type="cellIs" dxfId="1344" priority="13" operator="greaterThan">
      <formula>15</formula>
    </cfRule>
  </conditionalFormatting>
  <conditionalFormatting sqref="X4 X7:X40">
    <cfRule type="cellIs" dxfId="1343" priority="14" operator="between">
      <formula>10</formula>
      <formula>15</formula>
    </cfRule>
  </conditionalFormatting>
  <conditionalFormatting sqref="X4 X7:X40">
    <cfRule type="cellIs" dxfId="1342" priority="15" operator="lessThan">
      <formula>10</formula>
    </cfRule>
  </conditionalFormatting>
  <conditionalFormatting sqref="X4 X7:X40">
    <cfRule type="cellIs" dxfId="1341" priority="16" operator="greaterThan">
      <formula>15</formula>
    </cfRule>
  </conditionalFormatting>
  <conditionalFormatting sqref="P4 P7:P40">
    <cfRule type="cellIs" dxfId="1340" priority="17" operator="between">
      <formula>0.5</formula>
      <formula>0.57</formula>
    </cfRule>
  </conditionalFormatting>
  <conditionalFormatting sqref="P4 P7:P40">
    <cfRule type="cellIs" dxfId="1339" priority="18" operator="greaterThanOrEqual">
      <formula>0.57</formula>
    </cfRule>
  </conditionalFormatting>
  <conditionalFormatting sqref="H7:H40">
    <cfRule type="cellIs" dxfId="1338" priority="19" operator="greaterThanOrEqual">
      <formula>30</formula>
    </cfRule>
  </conditionalFormatting>
  <conditionalFormatting sqref="H7:H40">
    <cfRule type="cellIs" dxfId="1337" priority="20" operator="lessThanOrEqual">
      <formula>18.5</formula>
    </cfRule>
  </conditionalFormatting>
  <conditionalFormatting sqref="H7:H40">
    <cfRule type="cellIs" dxfId="1336" priority="21" operator="between">
      <formula>18.5</formula>
      <formula>21</formula>
    </cfRule>
  </conditionalFormatting>
  <conditionalFormatting sqref="H7:H40">
    <cfRule type="cellIs" dxfId="1335" priority="22" operator="between">
      <formula>23</formula>
      <formula>30</formula>
    </cfRule>
  </conditionalFormatting>
  <conditionalFormatting sqref="H7:H40">
    <cfRule type="cellIs" dxfId="1334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56</v>
      </c>
      <c r="C7" s="11" t="s">
        <v>57</v>
      </c>
      <c r="D7" s="12">
        <v>46050</v>
      </c>
      <c r="E7" s="13"/>
      <c r="F7" s="14">
        <v>80</v>
      </c>
      <c r="G7" s="14">
        <v>1.84</v>
      </c>
      <c r="H7" s="15">
        <f t="shared" ref="H7:H40" si="0">F7/(G7^2)</f>
        <v>23.629489603024574</v>
      </c>
      <c r="I7" s="14">
        <v>725</v>
      </c>
      <c r="J7" s="14">
        <v>564</v>
      </c>
      <c r="K7" s="10">
        <f t="shared" ref="K7:K40" si="1">((MAX(I7:J7)-MIN(I7:J7))/MAX(I7:J7))*100</f>
        <v>22.206896551724135</v>
      </c>
      <c r="L7" s="16">
        <v>470</v>
      </c>
      <c r="M7" s="16">
        <v>375</v>
      </c>
      <c r="N7" s="10">
        <f t="shared" ref="N7:N40" si="2">((MAX(L7:M7)-MIN(L7:M7))/MAX(L7:M7))*100</f>
        <v>20.212765957446805</v>
      </c>
      <c r="O7" s="10">
        <f t="shared" ref="O7:P7" si="3">(L7/I7)</f>
        <v>0.64827586206896548</v>
      </c>
      <c r="P7" s="10">
        <f t="shared" si="3"/>
        <v>0.66489361702127658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333" priority="1" operator="between">
      <formula>10</formula>
      <formula>15</formula>
    </cfRule>
  </conditionalFormatting>
  <conditionalFormatting sqref="K7:K40 S7:S40 V7:V40 AA7:AA40 AD7:AD40 AG7:AG40">
    <cfRule type="cellIs" dxfId="1332" priority="2" operator="lessThan">
      <formula>10</formula>
    </cfRule>
  </conditionalFormatting>
  <conditionalFormatting sqref="K7:K40 S7:S40 V7:V40 AA7:AA40 AD7:AD40 AG7:AG40">
    <cfRule type="cellIs" dxfId="1331" priority="3" operator="greaterThan">
      <formula>15</formula>
    </cfRule>
  </conditionalFormatting>
  <conditionalFormatting sqref="N7:N40">
    <cfRule type="cellIs" dxfId="1330" priority="4" operator="between">
      <formula>10</formula>
      <formula>15</formula>
    </cfRule>
  </conditionalFormatting>
  <conditionalFormatting sqref="N7:N40">
    <cfRule type="cellIs" dxfId="1329" priority="5" operator="lessThan">
      <formula>10</formula>
    </cfRule>
  </conditionalFormatting>
  <conditionalFormatting sqref="N7:N40">
    <cfRule type="cellIs" dxfId="1328" priority="6" operator="greaterThan">
      <formula>15</formula>
    </cfRule>
  </conditionalFormatting>
  <conditionalFormatting sqref="O4 O7:O40">
    <cfRule type="cellIs" dxfId="1327" priority="7" operator="lessThan">
      <formula>0.5</formula>
    </cfRule>
  </conditionalFormatting>
  <conditionalFormatting sqref="O4 O7:O40">
    <cfRule type="cellIs" dxfId="1326" priority="8" operator="between">
      <formula>0.5</formula>
      <formula>0.57</formula>
    </cfRule>
  </conditionalFormatting>
  <conditionalFormatting sqref="O4 O7:O40">
    <cfRule type="cellIs" dxfId="1325" priority="9" operator="greaterThanOrEqual">
      <formula>0.57</formula>
    </cfRule>
  </conditionalFormatting>
  <conditionalFormatting sqref="P4 P7:P40">
    <cfRule type="cellIs" dxfId="1324" priority="10" operator="lessThan">
      <formula>0.5</formula>
    </cfRule>
  </conditionalFormatting>
  <conditionalFormatting sqref="W4 W7:W40">
    <cfRule type="cellIs" dxfId="1323" priority="11" operator="between">
      <formula>10</formula>
      <formula>15</formula>
    </cfRule>
  </conditionalFormatting>
  <conditionalFormatting sqref="W4 W7:W40">
    <cfRule type="cellIs" dxfId="1322" priority="12" operator="lessThan">
      <formula>10</formula>
    </cfRule>
  </conditionalFormatting>
  <conditionalFormatting sqref="W4 W7:W40">
    <cfRule type="cellIs" dxfId="1321" priority="13" operator="greaterThan">
      <formula>15</formula>
    </cfRule>
  </conditionalFormatting>
  <conditionalFormatting sqref="X4 X7:X40">
    <cfRule type="cellIs" dxfId="1320" priority="14" operator="between">
      <formula>10</formula>
      <formula>15</formula>
    </cfRule>
  </conditionalFormatting>
  <conditionalFormatting sqref="X4 X7:X40">
    <cfRule type="cellIs" dxfId="1319" priority="15" operator="lessThan">
      <formula>10</formula>
    </cfRule>
  </conditionalFormatting>
  <conditionalFormatting sqref="X4 X7:X40">
    <cfRule type="cellIs" dxfId="1318" priority="16" operator="greaterThan">
      <formula>15</formula>
    </cfRule>
  </conditionalFormatting>
  <conditionalFormatting sqref="P4 P7:P40">
    <cfRule type="cellIs" dxfId="1317" priority="17" operator="between">
      <formula>0.5</formula>
      <formula>0.57</formula>
    </cfRule>
  </conditionalFormatting>
  <conditionalFormatting sqref="P4 P7:P40">
    <cfRule type="cellIs" dxfId="1316" priority="18" operator="greaterThanOrEqual">
      <formula>0.57</formula>
    </cfRule>
  </conditionalFormatting>
  <conditionalFormatting sqref="H7:H40">
    <cfRule type="cellIs" dxfId="1315" priority="19" operator="greaterThanOrEqual">
      <formula>30</formula>
    </cfRule>
  </conditionalFormatting>
  <conditionalFormatting sqref="H7:H40">
    <cfRule type="cellIs" dxfId="1314" priority="20" operator="lessThanOrEqual">
      <formula>18.5</formula>
    </cfRule>
  </conditionalFormatting>
  <conditionalFormatting sqref="H7:H40">
    <cfRule type="cellIs" dxfId="1313" priority="21" operator="between">
      <formula>18.5</formula>
      <formula>21</formula>
    </cfRule>
  </conditionalFormatting>
  <conditionalFormatting sqref="H7:H40">
    <cfRule type="cellIs" dxfId="1312" priority="22" operator="between">
      <formula>23</formula>
      <formula>30</formula>
    </cfRule>
  </conditionalFormatting>
  <conditionalFormatting sqref="H7:H40">
    <cfRule type="cellIs" dxfId="1311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2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58</v>
      </c>
      <c r="C7" s="11" t="s">
        <v>59</v>
      </c>
      <c r="D7" s="12">
        <v>46041</v>
      </c>
      <c r="E7" s="13"/>
      <c r="F7" s="14">
        <v>57</v>
      </c>
      <c r="G7" s="14">
        <v>1.72</v>
      </c>
      <c r="H7" s="15">
        <f t="shared" ref="H7:H40" si="0">F7/(G7^2)</f>
        <v>19.267171444023798</v>
      </c>
      <c r="I7" s="14">
        <v>472</v>
      </c>
      <c r="J7" s="14">
        <v>334</v>
      </c>
      <c r="K7" s="10">
        <f t="shared" ref="K7:K40" si="1">((MAX(I7:J7)-MIN(I7:J7))/MAX(I7:J7))*100</f>
        <v>29.237288135593221</v>
      </c>
      <c r="L7" s="16">
        <v>300</v>
      </c>
      <c r="M7" s="16">
        <v>204</v>
      </c>
      <c r="N7" s="10">
        <f t="shared" ref="N7:N40" si="2">((MAX(L7:M7)-MIN(L7:M7))/MAX(L7:M7))*100</f>
        <v>32</v>
      </c>
      <c r="O7" s="10">
        <f t="shared" ref="O7:P7" si="3">(L7/I7)</f>
        <v>0.63559322033898302</v>
      </c>
      <c r="P7" s="10">
        <f t="shared" si="3"/>
        <v>0.6107784431137725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491</v>
      </c>
      <c r="J8" s="14">
        <v>361</v>
      </c>
      <c r="K8" s="10">
        <f t="shared" si="1"/>
        <v>26.476578411405292</v>
      </c>
      <c r="L8" s="16">
        <v>299</v>
      </c>
      <c r="M8" s="16">
        <v>210</v>
      </c>
      <c r="N8" s="10">
        <f t="shared" si="2"/>
        <v>29.76588628762542</v>
      </c>
      <c r="O8" s="10">
        <f t="shared" ref="O8:P8" si="10">(L8/I8)</f>
        <v>0.6089613034623218</v>
      </c>
      <c r="P8" s="10">
        <f t="shared" si="10"/>
        <v>0.5817174515235457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310" priority="1" operator="between">
      <formula>10</formula>
      <formula>15</formula>
    </cfRule>
  </conditionalFormatting>
  <conditionalFormatting sqref="K7:K40 S7:S40 V7:V40 AA7:AA40 AD7:AD40 AG7:AG40">
    <cfRule type="cellIs" dxfId="1309" priority="2" operator="lessThan">
      <formula>10</formula>
    </cfRule>
  </conditionalFormatting>
  <conditionalFormatting sqref="K7:K40 S7:S40 V7:V40 AA7:AA40 AD7:AD40 AG7:AG40">
    <cfRule type="cellIs" dxfId="1308" priority="3" operator="greaterThan">
      <formula>15</formula>
    </cfRule>
  </conditionalFormatting>
  <conditionalFormatting sqref="N7:N40">
    <cfRule type="cellIs" dxfId="1307" priority="4" operator="between">
      <formula>10</formula>
      <formula>15</formula>
    </cfRule>
  </conditionalFormatting>
  <conditionalFormatting sqref="N7:N40">
    <cfRule type="cellIs" dxfId="1306" priority="5" operator="lessThan">
      <formula>10</formula>
    </cfRule>
  </conditionalFormatting>
  <conditionalFormatting sqref="N7:N40">
    <cfRule type="cellIs" dxfId="1305" priority="6" operator="greaterThan">
      <formula>15</formula>
    </cfRule>
  </conditionalFormatting>
  <conditionalFormatting sqref="O4 O7:O40">
    <cfRule type="cellIs" dxfId="1304" priority="7" operator="lessThan">
      <formula>0.5</formula>
    </cfRule>
  </conditionalFormatting>
  <conditionalFormatting sqref="O4 O7:O40">
    <cfRule type="cellIs" dxfId="1303" priority="8" operator="between">
      <formula>0.5</formula>
      <formula>0.57</formula>
    </cfRule>
  </conditionalFormatting>
  <conditionalFormatting sqref="O4 O7:O40">
    <cfRule type="cellIs" dxfId="1302" priority="9" operator="greaterThanOrEqual">
      <formula>0.57</formula>
    </cfRule>
  </conditionalFormatting>
  <conditionalFormatting sqref="P4 P7:P40">
    <cfRule type="cellIs" dxfId="1301" priority="10" operator="lessThan">
      <formula>0.5</formula>
    </cfRule>
  </conditionalFormatting>
  <conditionalFormatting sqref="W4 W7:W40">
    <cfRule type="cellIs" dxfId="1300" priority="11" operator="between">
      <formula>10</formula>
      <formula>15</formula>
    </cfRule>
  </conditionalFormatting>
  <conditionalFormatting sqref="W4 W7:W40">
    <cfRule type="cellIs" dxfId="1299" priority="12" operator="lessThan">
      <formula>10</formula>
    </cfRule>
  </conditionalFormatting>
  <conditionalFormatting sqref="W4 W7:W40">
    <cfRule type="cellIs" dxfId="1298" priority="13" operator="greaterThan">
      <formula>15</formula>
    </cfRule>
  </conditionalFormatting>
  <conditionalFormatting sqref="X4 X7:X40">
    <cfRule type="cellIs" dxfId="1297" priority="14" operator="between">
      <formula>10</formula>
      <formula>15</formula>
    </cfRule>
  </conditionalFormatting>
  <conditionalFormatting sqref="X4 X7:X40">
    <cfRule type="cellIs" dxfId="1296" priority="15" operator="lessThan">
      <formula>10</formula>
    </cfRule>
  </conditionalFormatting>
  <conditionalFormatting sqref="X4 X7:X40">
    <cfRule type="cellIs" dxfId="1295" priority="16" operator="greaterThan">
      <formula>15</formula>
    </cfRule>
  </conditionalFormatting>
  <conditionalFormatting sqref="P4 P7:P40">
    <cfRule type="cellIs" dxfId="1294" priority="17" operator="between">
      <formula>0.5</formula>
      <formula>0.57</formula>
    </cfRule>
  </conditionalFormatting>
  <conditionalFormatting sqref="P4 P7:P40">
    <cfRule type="cellIs" dxfId="1293" priority="18" operator="greaterThanOrEqual">
      <formula>0.57</formula>
    </cfRule>
  </conditionalFormatting>
  <conditionalFormatting sqref="H7:H40">
    <cfRule type="cellIs" dxfId="1292" priority="19" operator="greaterThanOrEqual">
      <formula>30</formula>
    </cfRule>
  </conditionalFormatting>
  <conditionalFormatting sqref="H7:H40">
    <cfRule type="cellIs" dxfId="1291" priority="20" operator="lessThanOrEqual">
      <formula>18.5</formula>
    </cfRule>
  </conditionalFormatting>
  <conditionalFormatting sqref="H7:H40">
    <cfRule type="cellIs" dxfId="1290" priority="21" operator="between">
      <formula>18.5</formula>
      <formula>21</formula>
    </cfRule>
  </conditionalFormatting>
  <conditionalFormatting sqref="H7:H40">
    <cfRule type="cellIs" dxfId="1289" priority="22" operator="between">
      <formula>23</formula>
      <formula>30</formula>
    </cfRule>
  </conditionalFormatting>
  <conditionalFormatting sqref="H7:H40">
    <cfRule type="cellIs" dxfId="1288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2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60</v>
      </c>
      <c r="C7" s="11" t="s">
        <v>61</v>
      </c>
      <c r="D7" s="12">
        <v>46041</v>
      </c>
      <c r="E7" s="13"/>
      <c r="F7" s="14">
        <v>72</v>
      </c>
      <c r="G7" s="14">
        <v>1.45</v>
      </c>
      <c r="H7" s="15">
        <f t="shared" ref="H7:H40" si="0">F7/(G7^2)</f>
        <v>34.244946492271104</v>
      </c>
      <c r="I7" s="14">
        <v>533</v>
      </c>
      <c r="J7" s="14">
        <v>464</v>
      </c>
      <c r="K7" s="10">
        <f t="shared" ref="K7:K40" si="1">((MAX(I7:J7)-MIN(I7:J7))/MAX(I7:J7))*100</f>
        <v>12.94559099437148</v>
      </c>
      <c r="L7" s="16">
        <v>353</v>
      </c>
      <c r="M7" s="16">
        <v>354</v>
      </c>
      <c r="N7" s="10">
        <f t="shared" ref="N7:N40" si="2">((MAX(L7:M7)-MIN(L7:M7))/MAX(L7:M7))*100</f>
        <v>0.2824858757062147</v>
      </c>
      <c r="O7" s="10">
        <f t="shared" ref="O7:P7" si="3">(L7/I7)</f>
        <v>0.66228893058161353</v>
      </c>
      <c r="P7" s="10">
        <f t="shared" si="3"/>
        <v>0.76293103448275867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46099</v>
      </c>
      <c r="E8" s="13"/>
      <c r="F8" s="15"/>
      <c r="G8" s="15"/>
      <c r="H8" s="15" t="e">
        <f t="shared" si="0"/>
        <v>#DIV/0!</v>
      </c>
      <c r="I8" s="14">
        <v>581</v>
      </c>
      <c r="J8" s="14">
        <v>573</v>
      </c>
      <c r="K8" s="10">
        <f t="shared" si="1"/>
        <v>1.376936316695353</v>
      </c>
      <c r="L8" s="16">
        <v>400</v>
      </c>
      <c r="M8" s="16">
        <v>350</v>
      </c>
      <c r="N8" s="10">
        <f t="shared" si="2"/>
        <v>12.5</v>
      </c>
      <c r="O8" s="10">
        <f t="shared" ref="O8:P8" si="10">(L8/I8)</f>
        <v>0.68846815834767638</v>
      </c>
      <c r="P8" s="10">
        <f t="shared" si="10"/>
        <v>0.61082024432809778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287" priority="1" operator="between">
      <formula>10</formula>
      <formula>15</formula>
    </cfRule>
  </conditionalFormatting>
  <conditionalFormatting sqref="K7:K40 S7:S40 V7:V40 AA7:AA40 AD7:AD40 AG7:AG40">
    <cfRule type="cellIs" dxfId="1286" priority="2" operator="lessThan">
      <formula>10</formula>
    </cfRule>
  </conditionalFormatting>
  <conditionalFormatting sqref="K7:K40 S7:S40 V7:V40 AA7:AA40 AD7:AD40 AG7:AG40">
    <cfRule type="cellIs" dxfId="1285" priority="3" operator="greaterThan">
      <formula>15</formula>
    </cfRule>
  </conditionalFormatting>
  <conditionalFormatting sqref="N7:N40">
    <cfRule type="cellIs" dxfId="1284" priority="4" operator="between">
      <formula>10</formula>
      <formula>15</formula>
    </cfRule>
  </conditionalFormatting>
  <conditionalFormatting sqref="N7:N40">
    <cfRule type="cellIs" dxfId="1283" priority="5" operator="lessThan">
      <formula>10</formula>
    </cfRule>
  </conditionalFormatting>
  <conditionalFormatting sqref="N7:N40">
    <cfRule type="cellIs" dxfId="1282" priority="6" operator="greaterThan">
      <formula>15</formula>
    </cfRule>
  </conditionalFormatting>
  <conditionalFormatting sqref="O4 O7:O40">
    <cfRule type="cellIs" dxfId="1281" priority="7" operator="lessThan">
      <formula>0.5</formula>
    </cfRule>
  </conditionalFormatting>
  <conditionalFormatting sqref="O4 O7:O40">
    <cfRule type="cellIs" dxfId="1280" priority="8" operator="between">
      <formula>0.5</formula>
      <formula>0.57</formula>
    </cfRule>
  </conditionalFormatting>
  <conditionalFormatting sqref="O4 O7:O40">
    <cfRule type="cellIs" dxfId="1279" priority="9" operator="greaterThanOrEqual">
      <formula>0.57</formula>
    </cfRule>
  </conditionalFormatting>
  <conditionalFormatting sqref="P4 P7:P40">
    <cfRule type="cellIs" dxfId="1278" priority="10" operator="lessThan">
      <formula>0.5</formula>
    </cfRule>
  </conditionalFormatting>
  <conditionalFormatting sqref="W4 W7:W40">
    <cfRule type="cellIs" dxfId="1277" priority="11" operator="between">
      <formula>10</formula>
      <formula>15</formula>
    </cfRule>
  </conditionalFormatting>
  <conditionalFormatting sqref="W4 W7:W40">
    <cfRule type="cellIs" dxfId="1276" priority="12" operator="lessThan">
      <formula>10</formula>
    </cfRule>
  </conditionalFormatting>
  <conditionalFormatting sqref="W4 W7:W40">
    <cfRule type="cellIs" dxfId="1275" priority="13" operator="greaterThan">
      <formula>15</formula>
    </cfRule>
  </conditionalFormatting>
  <conditionalFormatting sqref="X4 X7:X40">
    <cfRule type="cellIs" dxfId="1274" priority="14" operator="between">
      <formula>10</formula>
      <formula>15</formula>
    </cfRule>
  </conditionalFormatting>
  <conditionalFormatting sqref="X4 X7:X40">
    <cfRule type="cellIs" dxfId="1273" priority="15" operator="lessThan">
      <formula>10</formula>
    </cfRule>
  </conditionalFormatting>
  <conditionalFormatting sqref="X4 X7:X40">
    <cfRule type="cellIs" dxfId="1272" priority="16" operator="greaterThan">
      <formula>15</formula>
    </cfRule>
  </conditionalFormatting>
  <conditionalFormatting sqref="P4 P7:P40">
    <cfRule type="cellIs" dxfId="1271" priority="17" operator="between">
      <formula>0.5</formula>
      <formula>0.57</formula>
    </cfRule>
  </conditionalFormatting>
  <conditionalFormatting sqref="P4 P7:P40">
    <cfRule type="cellIs" dxfId="1270" priority="18" operator="greaterThanOrEqual">
      <formula>0.57</formula>
    </cfRule>
  </conditionalFormatting>
  <conditionalFormatting sqref="H7:H40">
    <cfRule type="cellIs" dxfId="1269" priority="19" operator="greaterThanOrEqual">
      <formula>30</formula>
    </cfRule>
  </conditionalFormatting>
  <conditionalFormatting sqref="H7:H40">
    <cfRule type="cellIs" dxfId="1268" priority="20" operator="lessThanOrEqual">
      <formula>18.5</formula>
    </cfRule>
  </conditionalFormatting>
  <conditionalFormatting sqref="H7:H40">
    <cfRule type="cellIs" dxfId="1267" priority="21" operator="between">
      <formula>18.5</formula>
      <formula>21</formula>
    </cfRule>
  </conditionalFormatting>
  <conditionalFormatting sqref="H7:H40">
    <cfRule type="cellIs" dxfId="1266" priority="22" operator="between">
      <formula>23</formula>
      <formula>30</formula>
    </cfRule>
  </conditionalFormatting>
  <conditionalFormatting sqref="H7:H40">
    <cfRule type="cellIs" dxfId="126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62</v>
      </c>
      <c r="C7" s="11" t="s">
        <v>63</v>
      </c>
      <c r="D7" s="12">
        <v>46034</v>
      </c>
      <c r="E7" s="13"/>
      <c r="F7" s="14">
        <v>53</v>
      </c>
      <c r="G7" s="14">
        <v>1.62</v>
      </c>
      <c r="H7" s="15">
        <f t="shared" ref="H7:H40" si="0">F7/(G7^2)</f>
        <v>20.195092211553114</v>
      </c>
      <c r="I7" s="14">
        <v>391</v>
      </c>
      <c r="J7" s="14">
        <v>366</v>
      </c>
      <c r="K7" s="10">
        <f t="shared" ref="K7:K40" si="1">((MAX(I7:J7)-MIN(I7:J7))/MAX(I7:J7))*100</f>
        <v>6.3938618925831205</v>
      </c>
      <c r="L7" s="16">
        <v>274</v>
      </c>
      <c r="M7" s="16">
        <v>278</v>
      </c>
      <c r="N7" s="10">
        <f t="shared" ref="N7:N40" si="2">((MAX(L7:M7)-MIN(L7:M7))/MAX(L7:M7))*100</f>
        <v>1.4388489208633095</v>
      </c>
      <c r="O7" s="10">
        <f t="shared" ref="O7:P7" si="3">(L7/I7)</f>
        <v>0.70076726342710993</v>
      </c>
      <c r="P7" s="10">
        <f t="shared" si="3"/>
        <v>0.7595628415300546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264" priority="1" operator="between">
      <formula>10</formula>
      <formula>15</formula>
    </cfRule>
  </conditionalFormatting>
  <conditionalFormatting sqref="K7:K40 S7:S40 V7:V40 AA7:AA40 AD7:AD40 AG7:AG40">
    <cfRule type="cellIs" dxfId="1263" priority="2" operator="lessThan">
      <formula>10</formula>
    </cfRule>
  </conditionalFormatting>
  <conditionalFormatting sqref="K7:K40 S7:S40 V7:V40 AA7:AA40 AD7:AD40 AG7:AG40">
    <cfRule type="cellIs" dxfId="1262" priority="3" operator="greaterThan">
      <formula>15</formula>
    </cfRule>
  </conditionalFormatting>
  <conditionalFormatting sqref="N7:N40">
    <cfRule type="cellIs" dxfId="1261" priority="4" operator="between">
      <formula>10</formula>
      <formula>15</formula>
    </cfRule>
  </conditionalFormatting>
  <conditionalFormatting sqref="N7:N40">
    <cfRule type="cellIs" dxfId="1260" priority="5" operator="lessThan">
      <formula>10</formula>
    </cfRule>
  </conditionalFormatting>
  <conditionalFormatting sqref="N7:N40">
    <cfRule type="cellIs" dxfId="1259" priority="6" operator="greaterThan">
      <formula>15</formula>
    </cfRule>
  </conditionalFormatting>
  <conditionalFormatting sqref="O4 O7:O40">
    <cfRule type="cellIs" dxfId="1258" priority="7" operator="lessThan">
      <formula>0.5</formula>
    </cfRule>
  </conditionalFormatting>
  <conditionalFormatting sqref="O4 O7:O40">
    <cfRule type="cellIs" dxfId="1257" priority="8" operator="between">
      <formula>0.5</formula>
      <formula>0.57</formula>
    </cfRule>
  </conditionalFormatting>
  <conditionalFormatting sqref="O4 O7:O40">
    <cfRule type="cellIs" dxfId="1256" priority="9" operator="greaterThanOrEqual">
      <formula>0.57</formula>
    </cfRule>
  </conditionalFormatting>
  <conditionalFormatting sqref="P4 P7:P40">
    <cfRule type="cellIs" dxfId="1255" priority="10" operator="lessThan">
      <formula>0.5</formula>
    </cfRule>
  </conditionalFormatting>
  <conditionalFormatting sqref="W4 W7:W40">
    <cfRule type="cellIs" dxfId="1254" priority="11" operator="between">
      <formula>10</formula>
      <formula>15</formula>
    </cfRule>
  </conditionalFormatting>
  <conditionalFormatting sqref="W4 W7:W40">
    <cfRule type="cellIs" dxfId="1253" priority="12" operator="lessThan">
      <formula>10</formula>
    </cfRule>
  </conditionalFormatting>
  <conditionalFormatting sqref="W4 W7:W40">
    <cfRule type="cellIs" dxfId="1252" priority="13" operator="greaterThan">
      <formula>15</formula>
    </cfRule>
  </conditionalFormatting>
  <conditionalFormatting sqref="X4 X7:X40">
    <cfRule type="cellIs" dxfId="1251" priority="14" operator="between">
      <formula>10</formula>
      <formula>15</formula>
    </cfRule>
  </conditionalFormatting>
  <conditionalFormatting sqref="X4 X7:X40">
    <cfRule type="cellIs" dxfId="1250" priority="15" operator="lessThan">
      <formula>10</formula>
    </cfRule>
  </conditionalFormatting>
  <conditionalFormatting sqref="X4 X7:X40">
    <cfRule type="cellIs" dxfId="1249" priority="16" operator="greaterThan">
      <formula>15</formula>
    </cfRule>
  </conditionalFormatting>
  <conditionalFormatting sqref="P4 P7:P40">
    <cfRule type="cellIs" dxfId="1248" priority="17" operator="between">
      <formula>0.5</formula>
      <formula>0.57</formula>
    </cfRule>
  </conditionalFormatting>
  <conditionalFormatting sqref="P4 P7:P40">
    <cfRule type="cellIs" dxfId="1247" priority="18" operator="greaterThanOrEqual">
      <formula>0.57</formula>
    </cfRule>
  </conditionalFormatting>
  <conditionalFormatting sqref="H7:H40">
    <cfRule type="cellIs" dxfId="1246" priority="19" operator="greaterThanOrEqual">
      <formula>30</formula>
    </cfRule>
  </conditionalFormatting>
  <conditionalFormatting sqref="H7:H40">
    <cfRule type="cellIs" dxfId="1245" priority="20" operator="lessThanOrEqual">
      <formula>18.5</formula>
    </cfRule>
  </conditionalFormatting>
  <conditionalFormatting sqref="H7:H40">
    <cfRule type="cellIs" dxfId="1244" priority="21" operator="between">
      <formula>18.5</formula>
      <formula>21</formula>
    </cfRule>
  </conditionalFormatting>
  <conditionalFormatting sqref="H7:H40">
    <cfRule type="cellIs" dxfId="1243" priority="22" operator="between">
      <formula>23</formula>
      <formula>30</formula>
    </cfRule>
  </conditionalFormatting>
  <conditionalFormatting sqref="H7:H40">
    <cfRule type="cellIs" dxfId="124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45</v>
      </c>
      <c r="C7" s="11" t="s">
        <v>64</v>
      </c>
      <c r="D7" s="12">
        <v>45992</v>
      </c>
      <c r="E7" s="13"/>
      <c r="F7" s="14">
        <v>81</v>
      </c>
      <c r="G7" s="14">
        <v>1.8</v>
      </c>
      <c r="H7" s="15">
        <f t="shared" ref="H7:H40" si="0">F7/(G7^2)</f>
        <v>25</v>
      </c>
      <c r="I7" s="14">
        <v>418</v>
      </c>
      <c r="J7" s="14">
        <v>827</v>
      </c>
      <c r="K7" s="10">
        <f t="shared" ref="K7:K40" si="1">((MAX(I7:J7)-MIN(I7:J7))/MAX(I7:J7))*100</f>
        <v>49.455864570737603</v>
      </c>
      <c r="L7" s="16">
        <v>355</v>
      </c>
      <c r="M7" s="16">
        <v>400</v>
      </c>
      <c r="N7" s="10">
        <f t="shared" ref="N7:N40" si="2">((MAX(L7:M7)-MIN(L7:M7))/MAX(L7:M7))*100</f>
        <v>11.25</v>
      </c>
      <c r="O7" s="10">
        <f t="shared" ref="O7:P7" si="3">(L7/I7)</f>
        <v>0.84928229665071775</v>
      </c>
      <c r="P7" s="10">
        <f t="shared" si="3"/>
        <v>0.4836759371221282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46057</v>
      </c>
      <c r="E8" s="13"/>
      <c r="F8" s="15"/>
      <c r="G8" s="15"/>
      <c r="H8" s="15" t="e">
        <f t="shared" si="0"/>
        <v>#DIV/0!</v>
      </c>
      <c r="I8" s="14">
        <v>612</v>
      </c>
      <c r="J8" s="14">
        <v>765</v>
      </c>
      <c r="K8" s="10">
        <f t="shared" si="1"/>
        <v>20</v>
      </c>
      <c r="L8" s="16">
        <v>397</v>
      </c>
      <c r="M8" s="16">
        <v>429</v>
      </c>
      <c r="N8" s="10">
        <f t="shared" si="2"/>
        <v>7.4592074592074589</v>
      </c>
      <c r="O8" s="10">
        <f t="shared" ref="O8:P8" si="10">(L8/I8)</f>
        <v>0.64869281045751637</v>
      </c>
      <c r="P8" s="10">
        <f t="shared" si="10"/>
        <v>0.5607843137254902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46097</v>
      </c>
      <c r="E9" s="13"/>
      <c r="F9" s="14"/>
      <c r="G9" s="14"/>
      <c r="H9" s="15" t="e">
        <f t="shared" si="0"/>
        <v>#DIV/0!</v>
      </c>
      <c r="I9" s="14">
        <v>689</v>
      </c>
      <c r="J9" s="14">
        <v>716</v>
      </c>
      <c r="K9" s="10">
        <f t="shared" si="1"/>
        <v>3.7709497206703912</v>
      </c>
      <c r="L9" s="16">
        <v>442</v>
      </c>
      <c r="M9" s="16">
        <v>453</v>
      </c>
      <c r="N9" s="10">
        <f t="shared" si="2"/>
        <v>2.4282560706401766</v>
      </c>
      <c r="O9" s="10">
        <f t="shared" ref="O9:P9" si="12">(L9/I9)</f>
        <v>0.64150943396226412</v>
      </c>
      <c r="P9" s="10">
        <f t="shared" si="12"/>
        <v>0.63268156424581001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241" priority="1" operator="between">
      <formula>10</formula>
      <formula>15</formula>
    </cfRule>
  </conditionalFormatting>
  <conditionalFormatting sqref="K7:K40 S7:S40 V7:V40 AA7:AA40 AD7:AD40 AG7:AG40">
    <cfRule type="cellIs" dxfId="1240" priority="2" operator="lessThan">
      <formula>10</formula>
    </cfRule>
  </conditionalFormatting>
  <conditionalFormatting sqref="K7:K40 S7:S40 V7:V40 AA7:AA40 AD7:AD40 AG7:AG40">
    <cfRule type="cellIs" dxfId="1239" priority="3" operator="greaterThan">
      <formula>15</formula>
    </cfRule>
  </conditionalFormatting>
  <conditionalFormatting sqref="N7:N40">
    <cfRule type="cellIs" dxfId="1238" priority="4" operator="between">
      <formula>10</formula>
      <formula>15</formula>
    </cfRule>
  </conditionalFormatting>
  <conditionalFormatting sqref="N7:N40">
    <cfRule type="cellIs" dxfId="1237" priority="5" operator="lessThan">
      <formula>10</formula>
    </cfRule>
  </conditionalFormatting>
  <conditionalFormatting sqref="N7:N40">
    <cfRule type="cellIs" dxfId="1236" priority="6" operator="greaterThan">
      <formula>15</formula>
    </cfRule>
  </conditionalFormatting>
  <conditionalFormatting sqref="O4 O7:O40">
    <cfRule type="cellIs" dxfId="1235" priority="7" operator="lessThan">
      <formula>0.5</formula>
    </cfRule>
  </conditionalFormatting>
  <conditionalFormatting sqref="O4 O7:O40">
    <cfRule type="cellIs" dxfId="1234" priority="8" operator="between">
      <formula>0.5</formula>
      <formula>0.57</formula>
    </cfRule>
  </conditionalFormatting>
  <conditionalFormatting sqref="O4 O7:O40">
    <cfRule type="cellIs" dxfId="1233" priority="9" operator="greaterThanOrEqual">
      <formula>0.57</formula>
    </cfRule>
  </conditionalFormatting>
  <conditionalFormatting sqref="P4 P7:P40">
    <cfRule type="cellIs" dxfId="1232" priority="10" operator="lessThan">
      <formula>0.5</formula>
    </cfRule>
  </conditionalFormatting>
  <conditionalFormatting sqref="W4 W7:W40">
    <cfRule type="cellIs" dxfId="1231" priority="11" operator="between">
      <formula>10</formula>
      <formula>15</formula>
    </cfRule>
  </conditionalFormatting>
  <conditionalFormatting sqref="W4 W7:W40">
    <cfRule type="cellIs" dxfId="1230" priority="12" operator="lessThan">
      <formula>10</formula>
    </cfRule>
  </conditionalFormatting>
  <conditionalFormatting sqref="W4 W7:W40">
    <cfRule type="cellIs" dxfId="1229" priority="13" operator="greaterThan">
      <formula>15</formula>
    </cfRule>
  </conditionalFormatting>
  <conditionalFormatting sqref="X4 X7:X40">
    <cfRule type="cellIs" dxfId="1228" priority="14" operator="between">
      <formula>10</formula>
      <formula>15</formula>
    </cfRule>
  </conditionalFormatting>
  <conditionalFormatting sqref="X4 X7:X40">
    <cfRule type="cellIs" dxfId="1227" priority="15" operator="lessThan">
      <formula>10</formula>
    </cfRule>
  </conditionalFormatting>
  <conditionalFormatting sqref="X4 X7:X40">
    <cfRule type="cellIs" dxfId="1226" priority="16" operator="greaterThan">
      <formula>15</formula>
    </cfRule>
  </conditionalFormatting>
  <conditionalFormatting sqref="P4 P7:P40">
    <cfRule type="cellIs" dxfId="1225" priority="17" operator="between">
      <formula>0.5</formula>
      <formula>0.57</formula>
    </cfRule>
  </conditionalFormatting>
  <conditionalFormatting sqref="P4 P7:P40">
    <cfRule type="cellIs" dxfId="1224" priority="18" operator="greaterThanOrEqual">
      <formula>0.57</formula>
    </cfRule>
  </conditionalFormatting>
  <conditionalFormatting sqref="H7:H40">
    <cfRule type="cellIs" dxfId="1223" priority="19" operator="greaterThanOrEqual">
      <formula>30</formula>
    </cfRule>
  </conditionalFormatting>
  <conditionalFormatting sqref="H7:H40">
    <cfRule type="cellIs" dxfId="1222" priority="20" operator="lessThanOrEqual">
      <formula>18.5</formula>
    </cfRule>
  </conditionalFormatting>
  <conditionalFormatting sqref="H7:H40">
    <cfRule type="cellIs" dxfId="1221" priority="21" operator="between">
      <formula>18.5</formula>
      <formula>21</formula>
    </cfRule>
  </conditionalFormatting>
  <conditionalFormatting sqref="H7:H40">
    <cfRule type="cellIs" dxfId="1220" priority="22" operator="between">
      <formula>23</formula>
      <formula>30</formula>
    </cfRule>
  </conditionalFormatting>
  <conditionalFormatting sqref="H7:H40">
    <cfRule type="cellIs" dxfId="121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65</v>
      </c>
      <c r="C7" s="11" t="s">
        <v>66</v>
      </c>
      <c r="D7" s="12">
        <v>45992</v>
      </c>
      <c r="E7" s="13"/>
      <c r="F7" s="14">
        <v>83</v>
      </c>
      <c r="G7" s="14">
        <v>1.8</v>
      </c>
      <c r="H7" s="15">
        <f t="shared" ref="H7:H40" si="0">F7/(G7^2)</f>
        <v>25.617283950617281</v>
      </c>
      <c r="I7" s="14">
        <v>578</v>
      </c>
      <c r="J7" s="14">
        <v>512</v>
      </c>
      <c r="K7" s="10">
        <f t="shared" ref="K7:K40" si="1">((MAX(I7:J7)-MIN(I7:J7))/MAX(I7:J7))*100</f>
        <v>11.418685121107266</v>
      </c>
      <c r="L7" s="16">
        <v>287</v>
      </c>
      <c r="M7" s="16">
        <v>355</v>
      </c>
      <c r="N7" s="10">
        <f t="shared" ref="N7:N40" si="2">((MAX(L7:M7)-MIN(L7:M7))/MAX(L7:M7))*100</f>
        <v>19.154929577464788</v>
      </c>
      <c r="O7" s="10">
        <f t="shared" ref="O7:P7" si="3">(L7/I7)</f>
        <v>0.49653979238754326</v>
      </c>
      <c r="P7" s="10">
        <f t="shared" si="3"/>
        <v>0.693359375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46037</v>
      </c>
      <c r="E8" s="13"/>
      <c r="F8" s="15"/>
      <c r="G8" s="15"/>
      <c r="H8" s="15" t="e">
        <f t="shared" si="0"/>
        <v>#DIV/0!</v>
      </c>
      <c r="I8" s="14">
        <v>620</v>
      </c>
      <c r="J8" s="14">
        <v>555</v>
      </c>
      <c r="K8" s="10">
        <f t="shared" si="1"/>
        <v>10.483870967741936</v>
      </c>
      <c r="L8" s="16">
        <v>300</v>
      </c>
      <c r="M8" s="16">
        <v>372</v>
      </c>
      <c r="N8" s="10">
        <f t="shared" si="2"/>
        <v>19.35483870967742</v>
      </c>
      <c r="O8" s="10">
        <f t="shared" ref="O8:P8" si="10">(L8/I8)</f>
        <v>0.4838709677419355</v>
      </c>
      <c r="P8" s="10">
        <f t="shared" si="10"/>
        <v>0.67027027027027031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44983</v>
      </c>
      <c r="E9" s="13"/>
      <c r="F9" s="14"/>
      <c r="G9" s="14"/>
      <c r="H9" s="15" t="e">
        <f t="shared" si="0"/>
        <v>#DIV/0!</v>
      </c>
      <c r="I9" s="14">
        <v>670</v>
      </c>
      <c r="J9" s="14">
        <v>662</v>
      </c>
      <c r="K9" s="10">
        <f t="shared" si="1"/>
        <v>1.1940298507462688</v>
      </c>
      <c r="L9" s="16">
        <v>278</v>
      </c>
      <c r="M9" s="16">
        <v>390</v>
      </c>
      <c r="N9" s="10">
        <f t="shared" si="2"/>
        <v>28.717948717948715</v>
      </c>
      <c r="O9" s="10">
        <f t="shared" ref="O9:P9" si="12">(L9/I9)</f>
        <v>0.41492537313432837</v>
      </c>
      <c r="P9" s="10">
        <f t="shared" si="12"/>
        <v>0.58912386706948638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218" priority="1" operator="between">
      <formula>10</formula>
      <formula>15</formula>
    </cfRule>
  </conditionalFormatting>
  <conditionalFormatting sqref="K7:K40 S7:S40 V7:V40 AA7:AA40 AD7:AD40 AG7:AG40">
    <cfRule type="cellIs" dxfId="1217" priority="2" operator="lessThan">
      <formula>10</formula>
    </cfRule>
  </conditionalFormatting>
  <conditionalFormatting sqref="K7:K40 S7:S40 V7:V40 AA7:AA40 AD7:AD40 AG7:AG40">
    <cfRule type="cellIs" dxfId="1216" priority="3" operator="greaterThan">
      <formula>15</formula>
    </cfRule>
  </conditionalFormatting>
  <conditionalFormatting sqref="N7:N40">
    <cfRule type="cellIs" dxfId="1215" priority="4" operator="between">
      <formula>10</formula>
      <formula>15</formula>
    </cfRule>
  </conditionalFormatting>
  <conditionalFormatting sqref="N7:N40">
    <cfRule type="cellIs" dxfId="1214" priority="5" operator="lessThan">
      <formula>10</formula>
    </cfRule>
  </conditionalFormatting>
  <conditionalFormatting sqref="N7:N40">
    <cfRule type="cellIs" dxfId="1213" priority="6" operator="greaterThan">
      <formula>15</formula>
    </cfRule>
  </conditionalFormatting>
  <conditionalFormatting sqref="O4 O7:O40">
    <cfRule type="cellIs" dxfId="1212" priority="7" operator="lessThan">
      <formula>0.5</formula>
    </cfRule>
  </conditionalFormatting>
  <conditionalFormatting sqref="O4 O7:O40">
    <cfRule type="cellIs" dxfId="1211" priority="8" operator="between">
      <formula>0.5</formula>
      <formula>0.57</formula>
    </cfRule>
  </conditionalFormatting>
  <conditionalFormatting sqref="O4 O7:O40">
    <cfRule type="cellIs" dxfId="1210" priority="9" operator="greaterThanOrEqual">
      <formula>0.57</formula>
    </cfRule>
  </conditionalFormatting>
  <conditionalFormatting sqref="P4 P7:P40">
    <cfRule type="cellIs" dxfId="1209" priority="10" operator="lessThan">
      <formula>0.5</formula>
    </cfRule>
  </conditionalFormatting>
  <conditionalFormatting sqref="W4 W7:W40">
    <cfRule type="cellIs" dxfId="1208" priority="11" operator="between">
      <formula>10</formula>
      <formula>15</formula>
    </cfRule>
  </conditionalFormatting>
  <conditionalFormatting sqref="W4 W7:W40">
    <cfRule type="cellIs" dxfId="1207" priority="12" operator="lessThan">
      <formula>10</formula>
    </cfRule>
  </conditionalFormatting>
  <conditionalFormatting sqref="W4 W7:W40">
    <cfRule type="cellIs" dxfId="1206" priority="13" operator="greaterThan">
      <formula>15</formula>
    </cfRule>
  </conditionalFormatting>
  <conditionalFormatting sqref="X4 X7:X40">
    <cfRule type="cellIs" dxfId="1205" priority="14" operator="between">
      <formula>10</formula>
      <formula>15</formula>
    </cfRule>
  </conditionalFormatting>
  <conditionalFormatting sqref="X4 X7:X40">
    <cfRule type="cellIs" dxfId="1204" priority="15" operator="lessThan">
      <formula>10</formula>
    </cfRule>
  </conditionalFormatting>
  <conditionalFormatting sqref="X4 X7:X40">
    <cfRule type="cellIs" dxfId="1203" priority="16" operator="greaterThan">
      <formula>15</formula>
    </cfRule>
  </conditionalFormatting>
  <conditionalFormatting sqref="P4 P7:P40">
    <cfRule type="cellIs" dxfId="1202" priority="17" operator="between">
      <formula>0.5</formula>
      <formula>0.57</formula>
    </cfRule>
  </conditionalFormatting>
  <conditionalFormatting sqref="P4 P7:P40">
    <cfRule type="cellIs" dxfId="1201" priority="18" operator="greaterThanOrEqual">
      <formula>0.57</formula>
    </cfRule>
  </conditionalFormatting>
  <conditionalFormatting sqref="H7:H40">
    <cfRule type="cellIs" dxfId="1200" priority="19" operator="greaterThanOrEqual">
      <formula>30</formula>
    </cfRule>
  </conditionalFormatting>
  <conditionalFormatting sqref="H7:H40">
    <cfRule type="cellIs" dxfId="1199" priority="20" operator="lessThanOrEqual">
      <formula>18.5</formula>
    </cfRule>
  </conditionalFormatting>
  <conditionalFormatting sqref="H7:H40">
    <cfRule type="cellIs" dxfId="1198" priority="21" operator="between">
      <formula>18.5</formula>
      <formula>21</formula>
    </cfRule>
  </conditionalFormatting>
  <conditionalFormatting sqref="H7:H40">
    <cfRule type="cellIs" dxfId="1197" priority="22" operator="between">
      <formula>23</formula>
      <formula>30</formula>
    </cfRule>
  </conditionalFormatting>
  <conditionalFormatting sqref="H7:H40">
    <cfRule type="cellIs" dxfId="119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67</v>
      </c>
      <c r="C7" s="11" t="s">
        <v>68</v>
      </c>
      <c r="D7" s="12">
        <v>45971</v>
      </c>
      <c r="E7" s="13"/>
      <c r="F7" s="14"/>
      <c r="G7" s="14"/>
      <c r="H7" s="15" t="e">
        <f t="shared" ref="H7:H40" si="0">F7/(G7^2)</f>
        <v>#DIV/0!</v>
      </c>
      <c r="I7" s="14">
        <v>412</v>
      </c>
      <c r="J7" s="14">
        <v>257</v>
      </c>
      <c r="K7" s="10">
        <f t="shared" ref="K7:K40" si="1">((MAX(I7:J7)-MIN(I7:J7))/MAX(I7:J7))*100</f>
        <v>37.621359223300971</v>
      </c>
      <c r="L7" s="16">
        <v>290</v>
      </c>
      <c r="M7" s="16">
        <v>240</v>
      </c>
      <c r="N7" s="10">
        <f t="shared" ref="N7:N40" si="2">((MAX(L7:M7)-MIN(L7:M7))/MAX(L7:M7))*100</f>
        <v>17.241379310344829</v>
      </c>
      <c r="O7" s="10">
        <f t="shared" ref="O7:P7" si="3">(L7/I7)</f>
        <v>0.70388349514563109</v>
      </c>
      <c r="P7" s="10">
        <f t="shared" si="3"/>
        <v>0.93385214007782102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195" priority="1" operator="between">
      <formula>10</formula>
      <formula>15</formula>
    </cfRule>
  </conditionalFormatting>
  <conditionalFormatting sqref="K7:K40 S7:S40 V7:V40 AA7:AA40 AD7:AD40 AG7:AG40">
    <cfRule type="cellIs" dxfId="1194" priority="2" operator="lessThan">
      <formula>10</formula>
    </cfRule>
  </conditionalFormatting>
  <conditionalFormatting sqref="K7:K40 S7:S40 V7:V40 AA7:AA40 AD7:AD40 AG7:AG40">
    <cfRule type="cellIs" dxfId="1193" priority="3" operator="greaterThan">
      <formula>15</formula>
    </cfRule>
  </conditionalFormatting>
  <conditionalFormatting sqref="N7:N40">
    <cfRule type="cellIs" dxfId="1192" priority="4" operator="between">
      <formula>10</formula>
      <formula>15</formula>
    </cfRule>
  </conditionalFormatting>
  <conditionalFormatting sqref="N7:N40">
    <cfRule type="cellIs" dxfId="1191" priority="5" operator="lessThan">
      <formula>10</formula>
    </cfRule>
  </conditionalFormatting>
  <conditionalFormatting sqref="N7:N40">
    <cfRule type="cellIs" dxfId="1190" priority="6" operator="greaterThan">
      <formula>15</formula>
    </cfRule>
  </conditionalFormatting>
  <conditionalFormatting sqref="O4 O7:O40">
    <cfRule type="cellIs" dxfId="1189" priority="7" operator="lessThan">
      <formula>0.5</formula>
    </cfRule>
  </conditionalFormatting>
  <conditionalFormatting sqref="O4 O7:O40">
    <cfRule type="cellIs" dxfId="1188" priority="8" operator="between">
      <formula>0.5</formula>
      <formula>0.57</formula>
    </cfRule>
  </conditionalFormatting>
  <conditionalFormatting sqref="O4 O7:O40">
    <cfRule type="cellIs" dxfId="1187" priority="9" operator="greaterThanOrEqual">
      <formula>0.57</formula>
    </cfRule>
  </conditionalFormatting>
  <conditionalFormatting sqref="P4 P7:P40">
    <cfRule type="cellIs" dxfId="1186" priority="10" operator="lessThan">
      <formula>0.5</formula>
    </cfRule>
  </conditionalFormatting>
  <conditionalFormatting sqref="W4 W7:W40">
    <cfRule type="cellIs" dxfId="1185" priority="11" operator="between">
      <formula>10</formula>
      <formula>15</formula>
    </cfRule>
  </conditionalFormatting>
  <conditionalFormatting sqref="W4 W7:W40">
    <cfRule type="cellIs" dxfId="1184" priority="12" operator="lessThan">
      <formula>10</formula>
    </cfRule>
  </conditionalFormatting>
  <conditionalFormatting sqref="W4 W7:W40">
    <cfRule type="cellIs" dxfId="1183" priority="13" operator="greaterThan">
      <formula>15</formula>
    </cfRule>
  </conditionalFormatting>
  <conditionalFormatting sqref="X4 X7:X40">
    <cfRule type="cellIs" dxfId="1182" priority="14" operator="between">
      <formula>10</formula>
      <formula>15</formula>
    </cfRule>
  </conditionalFormatting>
  <conditionalFormatting sqref="X4 X7:X40">
    <cfRule type="cellIs" dxfId="1181" priority="15" operator="lessThan">
      <formula>10</formula>
    </cfRule>
  </conditionalFormatting>
  <conditionalFormatting sqref="X4 X7:X40">
    <cfRule type="cellIs" dxfId="1180" priority="16" operator="greaterThan">
      <formula>15</formula>
    </cfRule>
  </conditionalFormatting>
  <conditionalFormatting sqref="P4 P7:P40">
    <cfRule type="cellIs" dxfId="1179" priority="17" operator="between">
      <formula>0.5</formula>
      <formula>0.57</formula>
    </cfRule>
  </conditionalFormatting>
  <conditionalFormatting sqref="P4 P7:P40">
    <cfRule type="cellIs" dxfId="1178" priority="18" operator="greaterThanOrEqual">
      <formula>0.57</formula>
    </cfRule>
  </conditionalFormatting>
  <conditionalFormatting sqref="H7:H40">
    <cfRule type="cellIs" dxfId="1177" priority="19" operator="greaterThanOrEqual">
      <formula>30</formula>
    </cfRule>
  </conditionalFormatting>
  <conditionalFormatting sqref="H7:H40">
    <cfRule type="cellIs" dxfId="1176" priority="20" operator="lessThanOrEqual">
      <formula>18.5</formula>
    </cfRule>
  </conditionalFormatting>
  <conditionalFormatting sqref="H7:H40">
    <cfRule type="cellIs" dxfId="1175" priority="21" operator="between">
      <formula>18.5</formula>
      <formula>21</formula>
    </cfRule>
  </conditionalFormatting>
  <conditionalFormatting sqref="H7:H40">
    <cfRule type="cellIs" dxfId="1174" priority="22" operator="between">
      <formula>23</formula>
      <formula>30</formula>
    </cfRule>
  </conditionalFormatting>
  <conditionalFormatting sqref="H7:H40">
    <cfRule type="cellIs" dxfId="117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69</v>
      </c>
      <c r="C7" s="11" t="s">
        <v>70</v>
      </c>
      <c r="D7" s="12">
        <v>45943</v>
      </c>
      <c r="E7" s="13"/>
      <c r="F7" s="14"/>
      <c r="G7" s="14"/>
      <c r="H7" s="15" t="e">
        <f t="shared" ref="H7:H40" si="0">F7/(G7^2)</f>
        <v>#DIV/0!</v>
      </c>
      <c r="I7" s="14">
        <v>1060</v>
      </c>
      <c r="J7" s="14">
        <v>846</v>
      </c>
      <c r="K7" s="10">
        <f t="shared" ref="K7:K40" si="1">((MAX(I7:J7)-MIN(I7:J7))/MAX(I7:J7))*100</f>
        <v>20.188679245283019</v>
      </c>
      <c r="L7" s="16">
        <v>507</v>
      </c>
      <c r="M7" s="16">
        <v>488</v>
      </c>
      <c r="N7" s="10">
        <f t="shared" ref="N7:N40" si="2">((MAX(L7:M7)-MIN(L7:M7))/MAX(L7:M7))*100</f>
        <v>3.7475345167652856</v>
      </c>
      <c r="O7" s="10">
        <f t="shared" ref="O7:P7" si="3">(L7/I7)</f>
        <v>0.47830188679245284</v>
      </c>
      <c r="P7" s="10">
        <f t="shared" si="3"/>
        <v>0.57683215130023646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172" priority="1" operator="between">
      <formula>10</formula>
      <formula>15</formula>
    </cfRule>
  </conditionalFormatting>
  <conditionalFormatting sqref="K7:K40 S7:S40 V7:V40 AA7:AA40 AD7:AD40 AG7:AG40">
    <cfRule type="cellIs" dxfId="1171" priority="2" operator="lessThan">
      <formula>10</formula>
    </cfRule>
  </conditionalFormatting>
  <conditionalFormatting sqref="K7:K40 S7:S40 V7:V40 AA7:AA40 AD7:AD40 AG7:AG40">
    <cfRule type="cellIs" dxfId="1170" priority="3" operator="greaterThan">
      <formula>15</formula>
    </cfRule>
  </conditionalFormatting>
  <conditionalFormatting sqref="N7:N40">
    <cfRule type="cellIs" dxfId="1169" priority="4" operator="between">
      <formula>10</formula>
      <formula>15</formula>
    </cfRule>
  </conditionalFormatting>
  <conditionalFormatting sqref="N7:N40">
    <cfRule type="cellIs" dxfId="1168" priority="5" operator="lessThan">
      <formula>10</formula>
    </cfRule>
  </conditionalFormatting>
  <conditionalFormatting sqref="N7:N40">
    <cfRule type="cellIs" dxfId="1167" priority="6" operator="greaterThan">
      <formula>15</formula>
    </cfRule>
  </conditionalFormatting>
  <conditionalFormatting sqref="O4 O7:O40">
    <cfRule type="cellIs" dxfId="1166" priority="7" operator="lessThan">
      <formula>0.5</formula>
    </cfRule>
  </conditionalFormatting>
  <conditionalFormatting sqref="O4 O7:O40">
    <cfRule type="cellIs" dxfId="1165" priority="8" operator="between">
      <formula>0.5</formula>
      <formula>0.57</formula>
    </cfRule>
  </conditionalFormatting>
  <conditionalFormatting sqref="O4 O7:O40">
    <cfRule type="cellIs" dxfId="1164" priority="9" operator="greaterThanOrEqual">
      <formula>0.57</formula>
    </cfRule>
  </conditionalFormatting>
  <conditionalFormatting sqref="P4 P7:P40">
    <cfRule type="cellIs" dxfId="1163" priority="10" operator="lessThan">
      <formula>0.5</formula>
    </cfRule>
  </conditionalFormatting>
  <conditionalFormatting sqref="W4 W7:W40">
    <cfRule type="cellIs" dxfId="1162" priority="11" operator="between">
      <formula>10</formula>
      <formula>15</formula>
    </cfRule>
  </conditionalFormatting>
  <conditionalFormatting sqref="W4 W7:W40">
    <cfRule type="cellIs" dxfId="1161" priority="12" operator="lessThan">
      <formula>10</formula>
    </cfRule>
  </conditionalFormatting>
  <conditionalFormatting sqref="W4 W7:W40">
    <cfRule type="cellIs" dxfId="1160" priority="13" operator="greaterThan">
      <formula>15</formula>
    </cfRule>
  </conditionalFormatting>
  <conditionalFormatting sqref="X4 X7:X40">
    <cfRule type="cellIs" dxfId="1159" priority="14" operator="between">
      <formula>10</formula>
      <formula>15</formula>
    </cfRule>
  </conditionalFormatting>
  <conditionalFormatting sqref="X4 X7:X40">
    <cfRule type="cellIs" dxfId="1158" priority="15" operator="lessThan">
      <formula>10</formula>
    </cfRule>
  </conditionalFormatting>
  <conditionalFormatting sqref="X4 X7:X40">
    <cfRule type="cellIs" dxfId="1157" priority="16" operator="greaterThan">
      <formula>15</formula>
    </cfRule>
  </conditionalFormatting>
  <conditionalFormatting sqref="P4 P7:P40">
    <cfRule type="cellIs" dxfId="1156" priority="17" operator="between">
      <formula>0.5</formula>
      <formula>0.57</formula>
    </cfRule>
  </conditionalFormatting>
  <conditionalFormatting sqref="P4 P7:P40">
    <cfRule type="cellIs" dxfId="1155" priority="18" operator="greaterThanOrEqual">
      <formula>0.57</formula>
    </cfRule>
  </conditionalFormatting>
  <conditionalFormatting sqref="H7:H40">
    <cfRule type="cellIs" dxfId="1154" priority="19" operator="greaterThanOrEqual">
      <formula>30</formula>
    </cfRule>
  </conditionalFormatting>
  <conditionalFormatting sqref="H7:H40">
    <cfRule type="cellIs" dxfId="1153" priority="20" operator="lessThanOrEqual">
      <formula>18.5</formula>
    </cfRule>
  </conditionalFormatting>
  <conditionalFormatting sqref="H7:H40">
    <cfRule type="cellIs" dxfId="1152" priority="21" operator="between">
      <formula>18.5</formula>
      <formula>21</formula>
    </cfRule>
  </conditionalFormatting>
  <conditionalFormatting sqref="H7:H40">
    <cfRule type="cellIs" dxfId="1151" priority="22" operator="between">
      <formula>23</formula>
      <formula>30</formula>
    </cfRule>
  </conditionalFormatting>
  <conditionalFormatting sqref="H7:H40">
    <cfRule type="cellIs" dxfId="115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71</v>
      </c>
      <c r="C7" s="11" t="s">
        <v>72</v>
      </c>
      <c r="D7" s="12">
        <v>45919</v>
      </c>
      <c r="E7" s="13"/>
      <c r="F7" s="14"/>
      <c r="G7" s="14"/>
      <c r="H7" s="15" t="e">
        <f t="shared" ref="H7:H40" si="0">F7/(G7^2)</f>
        <v>#DIV/0!</v>
      </c>
      <c r="I7" s="14">
        <v>759</v>
      </c>
      <c r="J7" s="14">
        <v>833</v>
      </c>
      <c r="K7" s="10">
        <f t="shared" ref="K7:K40" si="1">((MAX(I7:J7)-MIN(I7:J7))/MAX(I7:J7))*100</f>
        <v>8.8835534213685481</v>
      </c>
      <c r="L7" s="16">
        <v>292</v>
      </c>
      <c r="M7" s="16">
        <v>432</v>
      </c>
      <c r="N7" s="10">
        <f t="shared" ref="N7:N40" si="2">((MAX(L7:M7)-MIN(L7:M7))/MAX(L7:M7))*100</f>
        <v>32.407407407407405</v>
      </c>
      <c r="O7" s="10">
        <f t="shared" ref="O7:P7" si="3">(L7/I7)</f>
        <v>0.38471673254281952</v>
      </c>
      <c r="P7" s="10">
        <f t="shared" si="3"/>
        <v>0.51860744297719086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45966</v>
      </c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>
        <v>405</v>
      </c>
      <c r="M8" s="16">
        <v>450</v>
      </c>
      <c r="N8" s="10">
        <f t="shared" si="2"/>
        <v>10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149" priority="1" operator="between">
      <formula>10</formula>
      <formula>15</formula>
    </cfRule>
  </conditionalFormatting>
  <conditionalFormatting sqref="K7:K40 S7:S40 V7:V40 AA7:AA40 AD7:AD40 AG7:AG40">
    <cfRule type="cellIs" dxfId="1148" priority="2" operator="lessThan">
      <formula>10</formula>
    </cfRule>
  </conditionalFormatting>
  <conditionalFormatting sqref="K7:K40 S7:S40 V7:V40 AA7:AA40 AD7:AD40 AG7:AG40">
    <cfRule type="cellIs" dxfId="1147" priority="3" operator="greaterThan">
      <formula>15</formula>
    </cfRule>
  </conditionalFormatting>
  <conditionalFormatting sqref="N7:N40">
    <cfRule type="cellIs" dxfId="1146" priority="4" operator="between">
      <formula>10</formula>
      <formula>15</formula>
    </cfRule>
  </conditionalFormatting>
  <conditionalFormatting sqref="N7:N40">
    <cfRule type="cellIs" dxfId="1145" priority="5" operator="lessThan">
      <formula>10</formula>
    </cfRule>
  </conditionalFormatting>
  <conditionalFormatting sqref="N7:N40">
    <cfRule type="cellIs" dxfId="1144" priority="6" operator="greaterThan">
      <formula>15</formula>
    </cfRule>
  </conditionalFormatting>
  <conditionalFormatting sqref="O4 O7:O40">
    <cfRule type="cellIs" dxfId="1143" priority="7" operator="lessThan">
      <formula>0.5</formula>
    </cfRule>
  </conditionalFormatting>
  <conditionalFormatting sqref="O4 O7:O40">
    <cfRule type="cellIs" dxfId="1142" priority="8" operator="between">
      <formula>0.5</formula>
      <formula>0.57</formula>
    </cfRule>
  </conditionalFormatting>
  <conditionalFormatting sqref="O4 O7:O40">
    <cfRule type="cellIs" dxfId="1141" priority="9" operator="greaterThanOrEqual">
      <formula>0.57</formula>
    </cfRule>
  </conditionalFormatting>
  <conditionalFormatting sqref="P4 P7:P40">
    <cfRule type="cellIs" dxfId="1140" priority="10" operator="lessThan">
      <formula>0.5</formula>
    </cfRule>
  </conditionalFormatting>
  <conditionalFormatting sqref="W4 W7:W40">
    <cfRule type="cellIs" dxfId="1139" priority="11" operator="between">
      <formula>10</formula>
      <formula>15</formula>
    </cfRule>
  </conditionalFormatting>
  <conditionalFormatting sqref="W4 W7:W40">
    <cfRule type="cellIs" dxfId="1138" priority="12" operator="lessThan">
      <formula>10</formula>
    </cfRule>
  </conditionalFormatting>
  <conditionalFormatting sqref="W4 W7:W40">
    <cfRule type="cellIs" dxfId="1137" priority="13" operator="greaterThan">
      <formula>15</formula>
    </cfRule>
  </conditionalFormatting>
  <conditionalFormatting sqref="X4 X7:X40">
    <cfRule type="cellIs" dxfId="1136" priority="14" operator="between">
      <formula>10</formula>
      <formula>15</formula>
    </cfRule>
  </conditionalFormatting>
  <conditionalFormatting sqref="X4 X7:X40">
    <cfRule type="cellIs" dxfId="1135" priority="15" operator="lessThan">
      <formula>10</formula>
    </cfRule>
  </conditionalFormatting>
  <conditionalFormatting sqref="X4 X7:X40">
    <cfRule type="cellIs" dxfId="1134" priority="16" operator="greaterThan">
      <formula>15</formula>
    </cfRule>
  </conditionalFormatting>
  <conditionalFormatting sqref="P4 P7:P40">
    <cfRule type="cellIs" dxfId="1133" priority="17" operator="between">
      <formula>0.5</formula>
      <formula>0.57</formula>
    </cfRule>
  </conditionalFormatting>
  <conditionalFormatting sqref="P4 P7:P40">
    <cfRule type="cellIs" dxfId="1132" priority="18" operator="greaterThanOrEqual">
      <formula>0.57</formula>
    </cfRule>
  </conditionalFormatting>
  <conditionalFormatting sqref="H7:H40">
    <cfRule type="cellIs" dxfId="1131" priority="19" operator="greaterThanOrEqual">
      <formula>30</formula>
    </cfRule>
  </conditionalFormatting>
  <conditionalFormatting sqref="H7:H40">
    <cfRule type="cellIs" dxfId="1130" priority="20" operator="lessThanOrEqual">
      <formula>18.5</formula>
    </cfRule>
  </conditionalFormatting>
  <conditionalFormatting sqref="H7:H40">
    <cfRule type="cellIs" dxfId="1129" priority="21" operator="between">
      <formula>18.5</formula>
      <formula>21</formula>
    </cfRule>
  </conditionalFormatting>
  <conditionalFormatting sqref="H7:H40">
    <cfRule type="cellIs" dxfId="1128" priority="22" operator="between">
      <formula>23</formula>
      <formula>30</formula>
    </cfRule>
  </conditionalFormatting>
  <conditionalFormatting sqref="H7:H40">
    <cfRule type="cellIs" dxfId="1127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73</v>
      </c>
      <c r="C7" s="11" t="s">
        <v>74</v>
      </c>
      <c r="D7" s="12">
        <v>45915</v>
      </c>
      <c r="E7" s="13"/>
      <c r="F7" s="14"/>
      <c r="G7" s="14"/>
      <c r="H7" s="15" t="e">
        <f t="shared" ref="H7:H40" si="0">F7/(G7^2)</f>
        <v>#DIV/0!</v>
      </c>
      <c r="I7" s="14">
        <v>609</v>
      </c>
      <c r="J7" s="14">
        <v>508</v>
      </c>
      <c r="K7" s="10">
        <f t="shared" ref="K7:K40" si="1">((MAX(I7:J7)-MIN(I7:J7))/MAX(I7:J7))*100</f>
        <v>16.58456486042693</v>
      </c>
      <c r="L7" s="16">
        <v>376</v>
      </c>
      <c r="M7" s="16">
        <v>379</v>
      </c>
      <c r="N7" s="10">
        <f t="shared" ref="N7:N40" si="2">((MAX(L7:M7)-MIN(L7:M7))/MAX(L7:M7))*100</f>
        <v>0.79155672823219003</v>
      </c>
      <c r="O7" s="10">
        <f t="shared" ref="O7:P7" si="3">(L7/I7)</f>
        <v>0.61740558292282433</v>
      </c>
      <c r="P7" s="10">
        <f t="shared" si="3"/>
        <v>0.74606299212598426</v>
      </c>
      <c r="Q7" s="14">
        <v>298</v>
      </c>
      <c r="R7" s="14">
        <v>266</v>
      </c>
      <c r="S7" s="10">
        <f t="shared" ref="S7:S40" si="4">((MAX(Q7:R7)-MIN(Q7:R7))/MAX(Q7:R7))*100</f>
        <v>10.738255033557047</v>
      </c>
      <c r="T7" s="16">
        <v>389</v>
      </c>
      <c r="U7" s="16">
        <v>404</v>
      </c>
      <c r="V7" s="10">
        <f t="shared" ref="V7:V40" si="5">((MAX(T7:U7)-MIN(T7:U7))/MAX(T7:U7))*100</f>
        <v>3.7128712871287126</v>
      </c>
      <c r="W7" s="10">
        <f t="shared" ref="W7:X7" si="6">(T7/Q7)</f>
        <v>1.3053691275167785</v>
      </c>
      <c r="X7" s="10">
        <f t="shared" si="6"/>
        <v>1.518796992481203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126" priority="1" operator="between">
      <formula>10</formula>
      <formula>15</formula>
    </cfRule>
  </conditionalFormatting>
  <conditionalFormatting sqref="K7:K40 S7:S40 V7:V40 AA7:AA40 AD7:AD40 AG7:AG40">
    <cfRule type="cellIs" dxfId="1125" priority="2" operator="lessThan">
      <formula>10</formula>
    </cfRule>
  </conditionalFormatting>
  <conditionalFormatting sqref="K7:K40 S7:S40 V7:V40 AA7:AA40 AD7:AD40 AG7:AG40">
    <cfRule type="cellIs" dxfId="1124" priority="3" operator="greaterThan">
      <formula>15</formula>
    </cfRule>
  </conditionalFormatting>
  <conditionalFormatting sqref="N7:N40">
    <cfRule type="cellIs" dxfId="1123" priority="4" operator="between">
      <formula>10</formula>
      <formula>15</formula>
    </cfRule>
  </conditionalFormatting>
  <conditionalFormatting sqref="N7:N40">
    <cfRule type="cellIs" dxfId="1122" priority="5" operator="lessThan">
      <formula>10</formula>
    </cfRule>
  </conditionalFormatting>
  <conditionalFormatting sqref="N7:N40">
    <cfRule type="cellIs" dxfId="1121" priority="6" operator="greaterThan">
      <formula>15</formula>
    </cfRule>
  </conditionalFormatting>
  <conditionalFormatting sqref="O4 O7:O40">
    <cfRule type="cellIs" dxfId="1120" priority="7" operator="lessThan">
      <formula>0.5</formula>
    </cfRule>
  </conditionalFormatting>
  <conditionalFormatting sqref="O4 O7:O40">
    <cfRule type="cellIs" dxfId="1119" priority="8" operator="between">
      <formula>0.5</formula>
      <formula>0.57</formula>
    </cfRule>
  </conditionalFormatting>
  <conditionalFormatting sqref="O4 O7:O40">
    <cfRule type="cellIs" dxfId="1118" priority="9" operator="greaterThanOrEqual">
      <formula>0.57</formula>
    </cfRule>
  </conditionalFormatting>
  <conditionalFormatting sqref="P4 P7:P40">
    <cfRule type="cellIs" dxfId="1117" priority="10" operator="lessThan">
      <formula>0.5</formula>
    </cfRule>
  </conditionalFormatting>
  <conditionalFormatting sqref="W4 W7:W40">
    <cfRule type="cellIs" dxfId="1116" priority="11" operator="between">
      <formula>10</formula>
      <formula>15</formula>
    </cfRule>
  </conditionalFormatting>
  <conditionalFormatting sqref="W4 W7:W40">
    <cfRule type="cellIs" dxfId="1115" priority="12" operator="lessThan">
      <formula>10</formula>
    </cfRule>
  </conditionalFormatting>
  <conditionalFormatting sqref="W4 W7:W40">
    <cfRule type="cellIs" dxfId="1114" priority="13" operator="greaterThan">
      <formula>15</formula>
    </cfRule>
  </conditionalFormatting>
  <conditionalFormatting sqref="X4 X7:X40">
    <cfRule type="cellIs" dxfId="1113" priority="14" operator="between">
      <formula>10</formula>
      <formula>15</formula>
    </cfRule>
  </conditionalFormatting>
  <conditionalFormatting sqref="X4 X7:X40">
    <cfRule type="cellIs" dxfId="1112" priority="15" operator="lessThan">
      <formula>10</formula>
    </cfRule>
  </conditionalFormatting>
  <conditionalFormatting sqref="X4 X7:X40">
    <cfRule type="cellIs" dxfId="1111" priority="16" operator="greaterThan">
      <formula>15</formula>
    </cfRule>
  </conditionalFormatting>
  <conditionalFormatting sqref="P4 P7:P40">
    <cfRule type="cellIs" dxfId="1110" priority="17" operator="between">
      <formula>0.5</formula>
      <formula>0.57</formula>
    </cfRule>
  </conditionalFormatting>
  <conditionalFormatting sqref="P4 P7:P40">
    <cfRule type="cellIs" dxfId="1109" priority="18" operator="greaterThanOrEqual">
      <formula>0.57</formula>
    </cfRule>
  </conditionalFormatting>
  <conditionalFormatting sqref="H7:H40">
    <cfRule type="cellIs" dxfId="1108" priority="19" operator="greaterThanOrEqual">
      <formula>30</formula>
    </cfRule>
  </conditionalFormatting>
  <conditionalFormatting sqref="H7:H40">
    <cfRule type="cellIs" dxfId="1107" priority="20" operator="lessThanOrEqual">
      <formula>18.5</formula>
    </cfRule>
  </conditionalFormatting>
  <conditionalFormatting sqref="H7:H40">
    <cfRule type="cellIs" dxfId="1106" priority="21" operator="between">
      <formula>18.5</formula>
      <formula>21</formula>
    </cfRule>
  </conditionalFormatting>
  <conditionalFormatting sqref="H7:H40">
    <cfRule type="cellIs" dxfId="1105" priority="22" operator="between">
      <formula>23</formula>
      <formula>30</formula>
    </cfRule>
  </conditionalFormatting>
  <conditionalFormatting sqref="H7:H40">
    <cfRule type="cellIs" dxfId="1104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75</v>
      </c>
      <c r="C7" s="11" t="s">
        <v>76</v>
      </c>
      <c r="D7" s="12">
        <v>45896</v>
      </c>
      <c r="E7" s="13"/>
      <c r="F7" s="14">
        <v>69</v>
      </c>
      <c r="G7" s="14">
        <v>183</v>
      </c>
      <c r="H7" s="15">
        <f t="shared" ref="H7:H40" si="0">F7/(G7^2)</f>
        <v>2.0603780345785183E-3</v>
      </c>
      <c r="I7" s="14">
        <v>646</v>
      </c>
      <c r="J7" s="14">
        <v>807</v>
      </c>
      <c r="K7" s="10">
        <f t="shared" ref="K7:K40" si="1">((MAX(I7:J7)-MIN(I7:J7))/MAX(I7:J7))*100</f>
        <v>19.950433705080545</v>
      </c>
      <c r="L7" s="16">
        <v>377</v>
      </c>
      <c r="M7" s="16">
        <v>410</v>
      </c>
      <c r="N7" s="10">
        <f t="shared" ref="N7:N40" si="2">((MAX(L7:M7)-MIN(L7:M7))/MAX(L7:M7))*100</f>
        <v>8.0487804878048781</v>
      </c>
      <c r="O7" s="10">
        <f t="shared" ref="O7:P7" si="3">(L7/I7)</f>
        <v>0.58359133126934981</v>
      </c>
      <c r="P7" s="10">
        <f t="shared" si="3"/>
        <v>0.50805452292441144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45943</v>
      </c>
      <c r="E8" s="13"/>
      <c r="F8" s="15"/>
      <c r="G8" s="15"/>
      <c r="H8" s="15" t="e">
        <f t="shared" si="0"/>
        <v>#DIV/0!</v>
      </c>
      <c r="I8" s="14">
        <v>761</v>
      </c>
      <c r="J8" s="14">
        <v>904</v>
      </c>
      <c r="K8" s="10">
        <f t="shared" si="1"/>
        <v>15.81858407079646</v>
      </c>
      <c r="L8" s="16">
        <v>451</v>
      </c>
      <c r="M8" s="16">
        <v>466</v>
      </c>
      <c r="N8" s="10">
        <f t="shared" si="2"/>
        <v>3.2188841201716736</v>
      </c>
      <c r="O8" s="10">
        <f t="shared" ref="O8:P8" si="10">(L8/I8)</f>
        <v>0.59264126149802887</v>
      </c>
      <c r="P8" s="10">
        <f t="shared" si="10"/>
        <v>0.51548672566371678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103" priority="1" operator="between">
      <formula>10</formula>
      <formula>15</formula>
    </cfRule>
  </conditionalFormatting>
  <conditionalFormatting sqref="K7:K40 S7:S40 V7:V40 AA7:AA40 AD7:AD40 AG7:AG40">
    <cfRule type="cellIs" dxfId="1102" priority="2" operator="lessThan">
      <formula>10</formula>
    </cfRule>
  </conditionalFormatting>
  <conditionalFormatting sqref="K7:K40 S7:S40 V7:V40 AA7:AA40 AD7:AD40 AG7:AG40">
    <cfRule type="cellIs" dxfId="1101" priority="3" operator="greaterThan">
      <formula>15</formula>
    </cfRule>
  </conditionalFormatting>
  <conditionalFormatting sqref="N7:N40">
    <cfRule type="cellIs" dxfId="1100" priority="4" operator="between">
      <formula>10</formula>
      <formula>15</formula>
    </cfRule>
  </conditionalFormatting>
  <conditionalFormatting sqref="N7:N40">
    <cfRule type="cellIs" dxfId="1099" priority="5" operator="lessThan">
      <formula>10</formula>
    </cfRule>
  </conditionalFormatting>
  <conditionalFormatting sqref="N7:N40">
    <cfRule type="cellIs" dxfId="1098" priority="6" operator="greaterThan">
      <formula>15</formula>
    </cfRule>
  </conditionalFormatting>
  <conditionalFormatting sqref="O4 O7:O40">
    <cfRule type="cellIs" dxfId="1097" priority="7" operator="lessThan">
      <formula>0.5</formula>
    </cfRule>
  </conditionalFormatting>
  <conditionalFormatting sqref="O4 O7:O40">
    <cfRule type="cellIs" dxfId="1096" priority="8" operator="between">
      <formula>0.5</formula>
      <formula>0.57</formula>
    </cfRule>
  </conditionalFormatting>
  <conditionalFormatting sqref="O4 O7:O40">
    <cfRule type="cellIs" dxfId="1095" priority="9" operator="greaterThanOrEqual">
      <formula>0.57</formula>
    </cfRule>
  </conditionalFormatting>
  <conditionalFormatting sqref="P4 P7:P40">
    <cfRule type="cellIs" dxfId="1094" priority="10" operator="lessThan">
      <formula>0.5</formula>
    </cfRule>
  </conditionalFormatting>
  <conditionalFormatting sqref="W4 W7:W40">
    <cfRule type="cellIs" dxfId="1093" priority="11" operator="between">
      <formula>10</formula>
      <formula>15</formula>
    </cfRule>
  </conditionalFormatting>
  <conditionalFormatting sqref="W4 W7:W40">
    <cfRule type="cellIs" dxfId="1092" priority="12" operator="lessThan">
      <formula>10</formula>
    </cfRule>
  </conditionalFormatting>
  <conditionalFormatting sqref="W4 W7:W40">
    <cfRule type="cellIs" dxfId="1091" priority="13" operator="greaterThan">
      <formula>15</formula>
    </cfRule>
  </conditionalFormatting>
  <conditionalFormatting sqref="X4 X7:X40">
    <cfRule type="cellIs" dxfId="1090" priority="14" operator="between">
      <formula>10</formula>
      <formula>15</formula>
    </cfRule>
  </conditionalFormatting>
  <conditionalFormatting sqref="X4 X7:X40">
    <cfRule type="cellIs" dxfId="1089" priority="15" operator="lessThan">
      <formula>10</formula>
    </cfRule>
  </conditionalFormatting>
  <conditionalFormatting sqref="X4 X7:X40">
    <cfRule type="cellIs" dxfId="1088" priority="16" operator="greaterThan">
      <formula>15</formula>
    </cfRule>
  </conditionalFormatting>
  <conditionalFormatting sqref="P4 P7:P40">
    <cfRule type="cellIs" dxfId="1087" priority="17" operator="between">
      <formula>0.5</formula>
      <formula>0.57</formula>
    </cfRule>
  </conditionalFormatting>
  <conditionalFormatting sqref="P4 P7:P40">
    <cfRule type="cellIs" dxfId="1086" priority="18" operator="greaterThanOrEqual">
      <formula>0.57</formula>
    </cfRule>
  </conditionalFormatting>
  <conditionalFormatting sqref="H7:H40">
    <cfRule type="cellIs" dxfId="1085" priority="19" operator="greaterThanOrEqual">
      <formula>30</formula>
    </cfRule>
  </conditionalFormatting>
  <conditionalFormatting sqref="H7:H40">
    <cfRule type="cellIs" dxfId="1084" priority="20" operator="lessThanOrEqual">
      <formula>18.5</formula>
    </cfRule>
  </conditionalFormatting>
  <conditionalFormatting sqref="H7:H40">
    <cfRule type="cellIs" dxfId="1083" priority="21" operator="between">
      <formula>18.5</formula>
      <formula>21</formula>
    </cfRule>
  </conditionalFormatting>
  <conditionalFormatting sqref="H7:H40">
    <cfRule type="cellIs" dxfId="1082" priority="22" operator="between">
      <formula>23</formula>
      <formula>30</formula>
    </cfRule>
  </conditionalFormatting>
  <conditionalFormatting sqref="H7:H40">
    <cfRule type="cellIs" dxfId="1081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77</v>
      </c>
      <c r="C7" s="11" t="s">
        <v>78</v>
      </c>
      <c r="D7" s="12">
        <v>45859</v>
      </c>
      <c r="E7" s="13"/>
      <c r="F7" s="14"/>
      <c r="G7" s="14"/>
      <c r="H7" s="15" t="e">
        <f t="shared" ref="H7:H40" si="0">F7/(G7^2)</f>
        <v>#DIV/0!</v>
      </c>
      <c r="I7" s="14">
        <v>481</v>
      </c>
      <c r="J7" s="14">
        <v>411</v>
      </c>
      <c r="K7" s="10">
        <f t="shared" ref="K7:K40" si="1">((MAX(I7:J7)-MIN(I7:J7))/MAX(I7:J7))*100</f>
        <v>14.553014553014554</v>
      </c>
      <c r="L7" s="16">
        <v>266</v>
      </c>
      <c r="M7" s="16">
        <v>292</v>
      </c>
      <c r="N7" s="10">
        <f t="shared" ref="N7:N40" si="2">((MAX(L7:M7)-MIN(L7:M7))/MAX(L7:M7))*100</f>
        <v>8.9041095890410951</v>
      </c>
      <c r="O7" s="10">
        <f t="shared" ref="O7:P7" si="3">(L7/I7)</f>
        <v>0.55301455301455305</v>
      </c>
      <c r="P7" s="10">
        <f t="shared" si="3"/>
        <v>0.71046228710462289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080" priority="1" operator="between">
      <formula>10</formula>
      <formula>15</formula>
    </cfRule>
  </conditionalFormatting>
  <conditionalFormatting sqref="K7:K40 S7:S40 V7:V40 AA7:AA40 AD7:AD40 AG7:AG40">
    <cfRule type="cellIs" dxfId="1079" priority="2" operator="lessThan">
      <formula>10</formula>
    </cfRule>
  </conditionalFormatting>
  <conditionalFormatting sqref="K7:K40 S7:S40 V7:V40 AA7:AA40 AD7:AD40 AG7:AG40">
    <cfRule type="cellIs" dxfId="1078" priority="3" operator="greaterThan">
      <formula>15</formula>
    </cfRule>
  </conditionalFormatting>
  <conditionalFormatting sqref="N7:N40">
    <cfRule type="cellIs" dxfId="1077" priority="4" operator="between">
      <formula>10</formula>
      <formula>15</formula>
    </cfRule>
  </conditionalFormatting>
  <conditionalFormatting sqref="N7:N40">
    <cfRule type="cellIs" dxfId="1076" priority="5" operator="lessThan">
      <formula>10</formula>
    </cfRule>
  </conditionalFormatting>
  <conditionalFormatting sqref="N7:N40">
    <cfRule type="cellIs" dxfId="1075" priority="6" operator="greaterThan">
      <formula>15</formula>
    </cfRule>
  </conditionalFormatting>
  <conditionalFormatting sqref="O4 O7:O40">
    <cfRule type="cellIs" dxfId="1074" priority="7" operator="lessThan">
      <formula>0.5</formula>
    </cfRule>
  </conditionalFormatting>
  <conditionalFormatting sqref="O4 O7:O40">
    <cfRule type="cellIs" dxfId="1073" priority="8" operator="between">
      <formula>0.5</formula>
      <formula>0.57</formula>
    </cfRule>
  </conditionalFormatting>
  <conditionalFormatting sqref="O4 O7:O40">
    <cfRule type="cellIs" dxfId="1072" priority="9" operator="greaterThanOrEqual">
      <formula>0.57</formula>
    </cfRule>
  </conditionalFormatting>
  <conditionalFormatting sqref="P4 P7:P40">
    <cfRule type="cellIs" dxfId="1071" priority="10" operator="lessThan">
      <formula>0.5</formula>
    </cfRule>
  </conditionalFormatting>
  <conditionalFormatting sqref="W4 W7:W40">
    <cfRule type="cellIs" dxfId="1070" priority="11" operator="between">
      <formula>10</formula>
      <formula>15</formula>
    </cfRule>
  </conditionalFormatting>
  <conditionalFormatting sqref="W4 W7:W40">
    <cfRule type="cellIs" dxfId="1069" priority="12" operator="lessThan">
      <formula>10</formula>
    </cfRule>
  </conditionalFormatting>
  <conditionalFormatting sqref="W4 W7:W40">
    <cfRule type="cellIs" dxfId="1068" priority="13" operator="greaterThan">
      <formula>15</formula>
    </cfRule>
  </conditionalFormatting>
  <conditionalFormatting sqref="X4 X7:X40">
    <cfRule type="cellIs" dxfId="1067" priority="14" operator="between">
      <formula>10</formula>
      <formula>15</formula>
    </cfRule>
  </conditionalFormatting>
  <conditionalFormatting sqref="X4 X7:X40">
    <cfRule type="cellIs" dxfId="1066" priority="15" operator="lessThan">
      <formula>10</formula>
    </cfRule>
  </conditionalFormatting>
  <conditionalFormatting sqref="X4 X7:X40">
    <cfRule type="cellIs" dxfId="1065" priority="16" operator="greaterThan">
      <formula>15</formula>
    </cfRule>
  </conditionalFormatting>
  <conditionalFormatting sqref="P4 P7:P40">
    <cfRule type="cellIs" dxfId="1064" priority="17" operator="between">
      <formula>0.5</formula>
      <formula>0.57</formula>
    </cfRule>
  </conditionalFormatting>
  <conditionalFormatting sqref="P4 P7:P40">
    <cfRule type="cellIs" dxfId="1063" priority="18" operator="greaterThanOrEqual">
      <formula>0.57</formula>
    </cfRule>
  </conditionalFormatting>
  <conditionalFormatting sqref="H7:H40">
    <cfRule type="cellIs" dxfId="1062" priority="19" operator="greaterThanOrEqual">
      <formula>30</formula>
    </cfRule>
  </conditionalFormatting>
  <conditionalFormatting sqref="H7:H40">
    <cfRule type="cellIs" dxfId="1061" priority="20" operator="lessThanOrEqual">
      <formula>18.5</formula>
    </cfRule>
  </conditionalFormatting>
  <conditionalFormatting sqref="H7:H40">
    <cfRule type="cellIs" dxfId="1060" priority="21" operator="between">
      <formula>18.5</formula>
      <formula>21</formula>
    </cfRule>
  </conditionalFormatting>
  <conditionalFormatting sqref="H7:H40">
    <cfRule type="cellIs" dxfId="1059" priority="22" operator="between">
      <formula>23</formula>
      <formula>30</formula>
    </cfRule>
  </conditionalFormatting>
  <conditionalFormatting sqref="H7:H40">
    <cfRule type="cellIs" dxfId="1058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79</v>
      </c>
      <c r="C7" s="11" t="s">
        <v>80</v>
      </c>
      <c r="D7" s="12">
        <v>45854</v>
      </c>
      <c r="E7" s="13"/>
      <c r="F7" s="14"/>
      <c r="G7" s="14"/>
      <c r="H7" s="15" t="e">
        <f t="shared" ref="H7:H40" si="0">F7/(G7^2)</f>
        <v>#DIV/0!</v>
      </c>
      <c r="I7" s="14">
        <v>671</v>
      </c>
      <c r="J7" s="14">
        <v>666</v>
      </c>
      <c r="K7" s="10">
        <f t="shared" ref="K7:K40" si="1">((MAX(I7:J7)-MIN(I7:J7))/MAX(I7:J7))*100</f>
        <v>0.7451564828614009</v>
      </c>
      <c r="L7" s="16">
        <v>344</v>
      </c>
      <c r="M7" s="16">
        <v>372</v>
      </c>
      <c r="N7" s="10">
        <f t="shared" ref="N7:N40" si="2">((MAX(L7:M7)-MIN(L7:M7))/MAX(L7:M7))*100</f>
        <v>7.5268817204301079</v>
      </c>
      <c r="O7" s="10">
        <f t="shared" ref="O7:P7" si="3">(L7/I7)</f>
        <v>0.51266766020864385</v>
      </c>
      <c r="P7" s="10">
        <f t="shared" si="3"/>
        <v>0.55855855855855852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671</v>
      </c>
      <c r="J8" s="14">
        <v>666</v>
      </c>
      <c r="K8" s="10">
        <f t="shared" si="1"/>
        <v>0.7451564828614009</v>
      </c>
      <c r="L8" s="16">
        <v>375</v>
      </c>
      <c r="M8" s="16">
        <v>421</v>
      </c>
      <c r="N8" s="10">
        <f t="shared" si="2"/>
        <v>10.926365795724466</v>
      </c>
      <c r="O8" s="10">
        <f t="shared" ref="O8:P8" si="10">(L8/I8)</f>
        <v>0.55886736214605071</v>
      </c>
      <c r="P8" s="10">
        <f t="shared" si="10"/>
        <v>0.63213213213213215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057" priority="1" operator="between">
      <formula>10</formula>
      <formula>15</formula>
    </cfRule>
  </conditionalFormatting>
  <conditionalFormatting sqref="K7:K40 S7:S40 V7:V40 AA7:AA40 AD7:AD40 AG7:AG40">
    <cfRule type="cellIs" dxfId="1056" priority="2" operator="lessThan">
      <formula>10</formula>
    </cfRule>
  </conditionalFormatting>
  <conditionalFormatting sqref="K7:K40 S7:S40 V7:V40 AA7:AA40 AD7:AD40 AG7:AG40">
    <cfRule type="cellIs" dxfId="1055" priority="3" operator="greaterThan">
      <formula>15</formula>
    </cfRule>
  </conditionalFormatting>
  <conditionalFormatting sqref="N7:N40">
    <cfRule type="cellIs" dxfId="1054" priority="4" operator="between">
      <formula>10</formula>
      <formula>15</formula>
    </cfRule>
  </conditionalFormatting>
  <conditionalFormatting sqref="N7:N40">
    <cfRule type="cellIs" dxfId="1053" priority="5" operator="lessThan">
      <formula>10</formula>
    </cfRule>
  </conditionalFormatting>
  <conditionalFormatting sqref="N7:N40">
    <cfRule type="cellIs" dxfId="1052" priority="6" operator="greaterThan">
      <formula>15</formula>
    </cfRule>
  </conditionalFormatting>
  <conditionalFormatting sqref="O4 O7:O40">
    <cfRule type="cellIs" dxfId="1051" priority="7" operator="lessThan">
      <formula>0.5</formula>
    </cfRule>
  </conditionalFormatting>
  <conditionalFormatting sqref="O4 O7:O40">
    <cfRule type="cellIs" dxfId="1050" priority="8" operator="between">
      <formula>0.5</formula>
      <formula>0.57</formula>
    </cfRule>
  </conditionalFormatting>
  <conditionalFormatting sqref="O4 O7:O40">
    <cfRule type="cellIs" dxfId="1049" priority="9" operator="greaterThanOrEqual">
      <formula>0.57</formula>
    </cfRule>
  </conditionalFormatting>
  <conditionalFormatting sqref="P4 P7:P40">
    <cfRule type="cellIs" dxfId="1048" priority="10" operator="lessThan">
      <formula>0.5</formula>
    </cfRule>
  </conditionalFormatting>
  <conditionalFormatting sqref="W4 W7:W40">
    <cfRule type="cellIs" dxfId="1047" priority="11" operator="between">
      <formula>10</formula>
      <formula>15</formula>
    </cfRule>
  </conditionalFormatting>
  <conditionalFormatting sqref="W4 W7:W40">
    <cfRule type="cellIs" dxfId="1046" priority="12" operator="lessThan">
      <formula>10</formula>
    </cfRule>
  </conditionalFormatting>
  <conditionalFormatting sqref="W4 W7:W40">
    <cfRule type="cellIs" dxfId="1045" priority="13" operator="greaterThan">
      <formula>15</formula>
    </cfRule>
  </conditionalFormatting>
  <conditionalFormatting sqref="X4 X7:X40">
    <cfRule type="cellIs" dxfId="1044" priority="14" operator="between">
      <formula>10</formula>
      <formula>15</formula>
    </cfRule>
  </conditionalFormatting>
  <conditionalFormatting sqref="X4 X7:X40">
    <cfRule type="cellIs" dxfId="1043" priority="15" operator="lessThan">
      <formula>10</formula>
    </cfRule>
  </conditionalFormatting>
  <conditionalFormatting sqref="X4 X7:X40">
    <cfRule type="cellIs" dxfId="1042" priority="16" operator="greaterThan">
      <formula>15</formula>
    </cfRule>
  </conditionalFormatting>
  <conditionalFormatting sqref="P4 P7:P40">
    <cfRule type="cellIs" dxfId="1041" priority="17" operator="between">
      <formula>0.5</formula>
      <formula>0.57</formula>
    </cfRule>
  </conditionalFormatting>
  <conditionalFormatting sqref="P4 P7:P40">
    <cfRule type="cellIs" dxfId="1040" priority="18" operator="greaterThanOrEqual">
      <formula>0.57</formula>
    </cfRule>
  </conditionalFormatting>
  <conditionalFormatting sqref="H7:H40">
    <cfRule type="cellIs" dxfId="1039" priority="19" operator="greaterThanOrEqual">
      <formula>30</formula>
    </cfRule>
  </conditionalFormatting>
  <conditionalFormatting sqref="H7:H40">
    <cfRule type="cellIs" dxfId="1038" priority="20" operator="lessThanOrEqual">
      <formula>18.5</formula>
    </cfRule>
  </conditionalFormatting>
  <conditionalFormatting sqref="H7:H40">
    <cfRule type="cellIs" dxfId="1037" priority="21" operator="between">
      <formula>18.5</formula>
      <formula>21</formula>
    </cfRule>
  </conditionalFormatting>
  <conditionalFormatting sqref="H7:H40">
    <cfRule type="cellIs" dxfId="1036" priority="22" operator="between">
      <formula>23</formula>
      <formula>30</formula>
    </cfRule>
  </conditionalFormatting>
  <conditionalFormatting sqref="H7:H40">
    <cfRule type="cellIs" dxfId="103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81</v>
      </c>
      <c r="C7" s="11" t="s">
        <v>82</v>
      </c>
      <c r="D7" s="12">
        <v>45840</v>
      </c>
      <c r="E7" s="13"/>
      <c r="F7" s="14"/>
      <c r="G7" s="14"/>
      <c r="H7" s="15" t="e">
        <f t="shared" ref="H7:H40" si="0">F7/(G7^2)</f>
        <v>#DIV/0!</v>
      </c>
      <c r="I7" s="14">
        <v>663</v>
      </c>
      <c r="J7" s="14">
        <v>845</v>
      </c>
      <c r="K7" s="10">
        <f t="shared" ref="K7:K40" si="1">((MAX(I7:J7)-MIN(I7:J7))/MAX(I7:J7))*100</f>
        <v>21.53846153846154</v>
      </c>
      <c r="L7" s="16">
        <v>478</v>
      </c>
      <c r="M7" s="16">
        <v>491</v>
      </c>
      <c r="N7" s="10">
        <f t="shared" ref="N7:N40" si="2">((MAX(L7:M7)-MIN(L7:M7))/MAX(L7:M7))*100</f>
        <v>2.6476578411405294</v>
      </c>
      <c r="O7" s="10">
        <f t="shared" ref="O7:P7" si="3">(L7/I7)</f>
        <v>0.72096530920060331</v>
      </c>
      <c r="P7" s="10">
        <f t="shared" si="3"/>
        <v>0.58106508875739649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45889</v>
      </c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6">
        <v>536</v>
      </c>
      <c r="U8" s="16">
        <v>567</v>
      </c>
      <c r="V8" s="10">
        <f t="shared" si="5"/>
        <v>5.4673721340388006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034" priority="1" operator="between">
      <formula>10</formula>
      <formula>15</formula>
    </cfRule>
  </conditionalFormatting>
  <conditionalFormatting sqref="K7:K40 S7:S40 V7:V40 AA7:AA40 AD7:AD40 AG7:AG40">
    <cfRule type="cellIs" dxfId="1033" priority="2" operator="lessThan">
      <formula>10</formula>
    </cfRule>
  </conditionalFormatting>
  <conditionalFormatting sqref="K7:K40 S7:S40 V7:V40 AA7:AA40 AD7:AD40 AG7:AG40">
    <cfRule type="cellIs" dxfId="1032" priority="3" operator="greaterThan">
      <formula>15</formula>
    </cfRule>
  </conditionalFormatting>
  <conditionalFormatting sqref="N7:N40">
    <cfRule type="cellIs" dxfId="1031" priority="4" operator="between">
      <formula>10</formula>
      <formula>15</formula>
    </cfRule>
  </conditionalFormatting>
  <conditionalFormatting sqref="N7:N40">
    <cfRule type="cellIs" dxfId="1030" priority="5" operator="lessThan">
      <formula>10</formula>
    </cfRule>
  </conditionalFormatting>
  <conditionalFormatting sqref="N7:N40">
    <cfRule type="cellIs" dxfId="1029" priority="6" operator="greaterThan">
      <formula>15</formula>
    </cfRule>
  </conditionalFormatting>
  <conditionalFormatting sqref="O4 O7:O40">
    <cfRule type="cellIs" dxfId="1028" priority="7" operator="lessThan">
      <formula>0.5</formula>
    </cfRule>
  </conditionalFormatting>
  <conditionalFormatting sqref="O4 O7:O40">
    <cfRule type="cellIs" dxfId="1027" priority="8" operator="between">
      <formula>0.5</formula>
      <formula>0.57</formula>
    </cfRule>
  </conditionalFormatting>
  <conditionalFormatting sqref="O4 O7:O40">
    <cfRule type="cellIs" dxfId="1026" priority="9" operator="greaterThanOrEqual">
      <formula>0.57</formula>
    </cfRule>
  </conditionalFormatting>
  <conditionalFormatting sqref="P4 P7:P40">
    <cfRule type="cellIs" dxfId="1025" priority="10" operator="lessThan">
      <formula>0.5</formula>
    </cfRule>
  </conditionalFormatting>
  <conditionalFormatting sqref="W4 W7:W40">
    <cfRule type="cellIs" dxfId="1024" priority="11" operator="between">
      <formula>10</formula>
      <formula>15</formula>
    </cfRule>
  </conditionalFormatting>
  <conditionalFormatting sqref="W4 W7:W40">
    <cfRule type="cellIs" dxfId="1023" priority="12" operator="lessThan">
      <formula>10</formula>
    </cfRule>
  </conditionalFormatting>
  <conditionalFormatting sqref="W4 W7:W40">
    <cfRule type="cellIs" dxfId="1022" priority="13" operator="greaterThan">
      <formula>15</formula>
    </cfRule>
  </conditionalFormatting>
  <conditionalFormatting sqref="X4 X7:X40">
    <cfRule type="cellIs" dxfId="1021" priority="14" operator="between">
      <formula>10</formula>
      <formula>15</formula>
    </cfRule>
  </conditionalFormatting>
  <conditionalFormatting sqref="X4 X7:X40">
    <cfRule type="cellIs" dxfId="1020" priority="15" operator="lessThan">
      <formula>10</formula>
    </cfRule>
  </conditionalFormatting>
  <conditionalFormatting sqref="X4 X7:X40">
    <cfRule type="cellIs" dxfId="1019" priority="16" operator="greaterThan">
      <formula>15</formula>
    </cfRule>
  </conditionalFormatting>
  <conditionalFormatting sqref="P4 P7:P40">
    <cfRule type="cellIs" dxfId="1018" priority="17" operator="between">
      <formula>0.5</formula>
      <formula>0.57</formula>
    </cfRule>
  </conditionalFormatting>
  <conditionalFormatting sqref="P4 P7:P40">
    <cfRule type="cellIs" dxfId="1017" priority="18" operator="greaterThanOrEqual">
      <formula>0.57</formula>
    </cfRule>
  </conditionalFormatting>
  <conditionalFormatting sqref="H7:H40">
    <cfRule type="cellIs" dxfId="1016" priority="19" operator="greaterThanOrEqual">
      <formula>30</formula>
    </cfRule>
  </conditionalFormatting>
  <conditionalFormatting sqref="H7:H40">
    <cfRule type="cellIs" dxfId="1015" priority="20" operator="lessThanOrEqual">
      <formula>18.5</formula>
    </cfRule>
  </conditionalFormatting>
  <conditionalFormatting sqref="H7:H40">
    <cfRule type="cellIs" dxfId="1014" priority="21" operator="between">
      <formula>18.5</formula>
      <formula>21</formula>
    </cfRule>
  </conditionalFormatting>
  <conditionalFormatting sqref="H7:H40">
    <cfRule type="cellIs" dxfId="1013" priority="22" operator="between">
      <formula>23</formula>
      <formula>30</formula>
    </cfRule>
  </conditionalFormatting>
  <conditionalFormatting sqref="H7:H40">
    <cfRule type="cellIs" dxfId="101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83</v>
      </c>
      <c r="C7" s="11" t="s">
        <v>84</v>
      </c>
      <c r="D7" s="12">
        <v>45834</v>
      </c>
      <c r="E7" s="13"/>
      <c r="F7" s="14"/>
      <c r="G7" s="14"/>
      <c r="H7" s="15" t="e">
        <f t="shared" ref="H7:H40" si="0">F7/(G7^2)</f>
        <v>#DIV/0!</v>
      </c>
      <c r="I7" s="14">
        <v>567</v>
      </c>
      <c r="J7" s="14">
        <v>355</v>
      </c>
      <c r="K7" s="10">
        <f t="shared" ref="K7:K40" si="1">((MAX(I7:J7)-MIN(I7:J7))/MAX(I7:J7))*100</f>
        <v>37.389770723104057</v>
      </c>
      <c r="L7" s="16">
        <v>325</v>
      </c>
      <c r="M7" s="16">
        <v>303</v>
      </c>
      <c r="N7" s="10">
        <f t="shared" ref="N7:N40" si="2">((MAX(L7:M7)-MIN(L7:M7))/MAX(L7:M7))*100</f>
        <v>6.7692307692307692</v>
      </c>
      <c r="O7" s="10">
        <f t="shared" ref="O7:P7" si="3">(L7/I7)</f>
        <v>0.57319223985890655</v>
      </c>
      <c r="P7" s="10">
        <f t="shared" si="3"/>
        <v>0.85352112676056335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011" priority="1" operator="between">
      <formula>10</formula>
      <formula>15</formula>
    </cfRule>
  </conditionalFormatting>
  <conditionalFormatting sqref="K7:K40 S7:S40 V7:V40 AA7:AA40 AD7:AD40 AG7:AG40">
    <cfRule type="cellIs" dxfId="1010" priority="2" operator="lessThan">
      <formula>10</formula>
    </cfRule>
  </conditionalFormatting>
  <conditionalFormatting sqref="K7:K40 S7:S40 V7:V40 AA7:AA40 AD7:AD40 AG7:AG40">
    <cfRule type="cellIs" dxfId="1009" priority="3" operator="greaterThan">
      <formula>15</formula>
    </cfRule>
  </conditionalFormatting>
  <conditionalFormatting sqref="N7:N40">
    <cfRule type="cellIs" dxfId="1008" priority="4" operator="between">
      <formula>10</formula>
      <formula>15</formula>
    </cfRule>
  </conditionalFormatting>
  <conditionalFormatting sqref="N7:N40">
    <cfRule type="cellIs" dxfId="1007" priority="5" operator="lessThan">
      <formula>10</formula>
    </cfRule>
  </conditionalFormatting>
  <conditionalFormatting sqref="N7:N40">
    <cfRule type="cellIs" dxfId="1006" priority="6" operator="greaterThan">
      <formula>15</formula>
    </cfRule>
  </conditionalFormatting>
  <conditionalFormatting sqref="O4 O7:O40">
    <cfRule type="cellIs" dxfId="1005" priority="7" operator="lessThan">
      <formula>0.5</formula>
    </cfRule>
  </conditionalFormatting>
  <conditionalFormatting sqref="O4 O7:O40">
    <cfRule type="cellIs" dxfId="1004" priority="8" operator="between">
      <formula>0.5</formula>
      <formula>0.57</formula>
    </cfRule>
  </conditionalFormatting>
  <conditionalFormatting sqref="O4 O7:O40">
    <cfRule type="cellIs" dxfId="1003" priority="9" operator="greaterThanOrEqual">
      <formula>0.57</formula>
    </cfRule>
  </conditionalFormatting>
  <conditionalFormatting sqref="P4 P7:P40">
    <cfRule type="cellIs" dxfId="1002" priority="10" operator="lessThan">
      <formula>0.5</formula>
    </cfRule>
  </conditionalFormatting>
  <conditionalFormatting sqref="W4 W7:W40">
    <cfRule type="cellIs" dxfId="1001" priority="11" operator="between">
      <formula>10</formula>
      <formula>15</formula>
    </cfRule>
  </conditionalFormatting>
  <conditionalFormatting sqref="W4 W7:W40">
    <cfRule type="cellIs" dxfId="1000" priority="12" operator="lessThan">
      <formula>10</formula>
    </cfRule>
  </conditionalFormatting>
  <conditionalFormatting sqref="W4 W7:W40">
    <cfRule type="cellIs" dxfId="999" priority="13" operator="greaterThan">
      <formula>15</formula>
    </cfRule>
  </conditionalFormatting>
  <conditionalFormatting sqref="X4 X7:X40">
    <cfRule type="cellIs" dxfId="998" priority="14" operator="between">
      <formula>10</formula>
      <formula>15</formula>
    </cfRule>
  </conditionalFormatting>
  <conditionalFormatting sqref="X4 X7:X40">
    <cfRule type="cellIs" dxfId="997" priority="15" operator="lessThan">
      <formula>10</formula>
    </cfRule>
  </conditionalFormatting>
  <conditionalFormatting sqref="X4 X7:X40">
    <cfRule type="cellIs" dxfId="996" priority="16" operator="greaterThan">
      <formula>15</formula>
    </cfRule>
  </conditionalFormatting>
  <conditionalFormatting sqref="P4 P7:P40">
    <cfRule type="cellIs" dxfId="995" priority="17" operator="between">
      <formula>0.5</formula>
      <formula>0.57</formula>
    </cfRule>
  </conditionalFormatting>
  <conditionalFormatting sqref="P4 P7:P40">
    <cfRule type="cellIs" dxfId="994" priority="18" operator="greaterThanOrEqual">
      <formula>0.57</formula>
    </cfRule>
  </conditionalFormatting>
  <conditionalFormatting sqref="H7:H40">
    <cfRule type="cellIs" dxfId="993" priority="19" operator="greaterThanOrEqual">
      <formula>30</formula>
    </cfRule>
  </conditionalFormatting>
  <conditionalFormatting sqref="H7:H40">
    <cfRule type="cellIs" dxfId="992" priority="20" operator="lessThanOrEqual">
      <formula>18.5</formula>
    </cfRule>
  </conditionalFormatting>
  <conditionalFormatting sqref="H7:H40">
    <cfRule type="cellIs" dxfId="991" priority="21" operator="between">
      <formula>18.5</formula>
      <formula>21</formula>
    </cfRule>
  </conditionalFormatting>
  <conditionalFormatting sqref="H7:H40">
    <cfRule type="cellIs" dxfId="990" priority="22" operator="between">
      <formula>23</formula>
      <formula>30</formula>
    </cfRule>
  </conditionalFormatting>
  <conditionalFormatting sqref="H7:H40">
    <cfRule type="cellIs" dxfId="98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85</v>
      </c>
      <c r="C7" s="11" t="s">
        <v>86</v>
      </c>
      <c r="D7" s="12">
        <v>45705</v>
      </c>
      <c r="E7" s="13"/>
      <c r="F7" s="14"/>
      <c r="G7" s="14"/>
      <c r="H7" s="15" t="e">
        <f t="shared" ref="H7:H40" si="0">F7/(G7^2)</f>
        <v>#DIV/0!</v>
      </c>
      <c r="I7" s="14">
        <v>569</v>
      </c>
      <c r="J7" s="14">
        <v>553</v>
      </c>
      <c r="K7" s="10">
        <f t="shared" ref="K7:K40" si="1">((MAX(I7:J7)-MIN(I7:J7))/MAX(I7:J7))*100</f>
        <v>2.8119507908611596</v>
      </c>
      <c r="L7" s="16">
        <v>318</v>
      </c>
      <c r="M7" s="16">
        <v>296</v>
      </c>
      <c r="N7" s="10">
        <f t="shared" ref="N7:N40" si="2">((MAX(L7:M7)-MIN(L7:M7))/MAX(L7:M7))*100</f>
        <v>6.9182389937106921</v>
      </c>
      <c r="O7" s="10">
        <f t="shared" ref="O7:P7" si="3">(L7/I7)</f>
        <v>0.5588752196836555</v>
      </c>
      <c r="P7" s="10">
        <f t="shared" si="3"/>
        <v>0.53526220614828213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45751</v>
      </c>
      <c r="E8" s="13"/>
      <c r="F8" s="15"/>
      <c r="G8" s="15"/>
      <c r="H8" s="15" t="e">
        <f t="shared" si="0"/>
        <v>#DIV/0!</v>
      </c>
      <c r="I8" s="14">
        <v>652</v>
      </c>
      <c r="J8" s="14">
        <v>604</v>
      </c>
      <c r="K8" s="10">
        <f t="shared" si="1"/>
        <v>7.3619631901840492</v>
      </c>
      <c r="L8" s="16">
        <v>319</v>
      </c>
      <c r="M8" s="16">
        <v>305</v>
      </c>
      <c r="N8" s="10">
        <f t="shared" si="2"/>
        <v>4.3887147335423196</v>
      </c>
      <c r="O8" s="10">
        <f t="shared" ref="O8:P8" si="10">(L8/I8)</f>
        <v>0.4892638036809816</v>
      </c>
      <c r="P8" s="10">
        <f t="shared" si="10"/>
        <v>0.50496688741721851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45782</v>
      </c>
      <c r="E9" s="13"/>
      <c r="F9" s="14"/>
      <c r="G9" s="14"/>
      <c r="H9" s="15" t="e">
        <f t="shared" si="0"/>
        <v>#DIV/0!</v>
      </c>
      <c r="I9" s="14">
        <v>702</v>
      </c>
      <c r="J9" s="14">
        <v>625</v>
      </c>
      <c r="K9" s="10">
        <f t="shared" si="1"/>
        <v>10.968660968660968</v>
      </c>
      <c r="L9" s="16">
        <v>310</v>
      </c>
      <c r="M9" s="16">
        <v>290</v>
      </c>
      <c r="N9" s="10">
        <f t="shared" si="2"/>
        <v>6.4516129032258061</v>
      </c>
      <c r="O9" s="10">
        <f t="shared" ref="O9:P9" si="12">(L9/I9)</f>
        <v>0.44159544159544162</v>
      </c>
      <c r="P9" s="10">
        <f t="shared" si="12"/>
        <v>0.46400000000000002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45831</v>
      </c>
      <c r="E10" s="13"/>
      <c r="F10" s="15"/>
      <c r="G10" s="15"/>
      <c r="H10" s="15" t="e">
        <f t="shared" si="0"/>
        <v>#DIV/0!</v>
      </c>
      <c r="I10" s="14">
        <v>667</v>
      </c>
      <c r="J10" s="14">
        <v>604</v>
      </c>
      <c r="K10" s="10">
        <f t="shared" si="1"/>
        <v>9.4452773613193397</v>
      </c>
      <c r="L10" s="16">
        <v>356</v>
      </c>
      <c r="M10" s="16">
        <v>338</v>
      </c>
      <c r="N10" s="10">
        <f t="shared" si="2"/>
        <v>5.0561797752808983</v>
      </c>
      <c r="O10" s="10">
        <f t="shared" ref="O10:P10" si="14">(L10/I10)</f>
        <v>0.53373313343328332</v>
      </c>
      <c r="P10" s="10">
        <f t="shared" si="14"/>
        <v>0.55960264900662249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>
        <v>746</v>
      </c>
      <c r="J11" s="14">
        <v>684</v>
      </c>
      <c r="K11" s="10">
        <f t="shared" si="1"/>
        <v>8.310991957104557</v>
      </c>
      <c r="L11" s="16">
        <v>372</v>
      </c>
      <c r="M11" s="16">
        <v>348</v>
      </c>
      <c r="N11" s="10">
        <f t="shared" si="2"/>
        <v>6.4516129032258061</v>
      </c>
      <c r="O11" s="10">
        <f t="shared" ref="O11:P11" si="16">(L11/I11)</f>
        <v>0.49865951742627346</v>
      </c>
      <c r="P11" s="10">
        <f t="shared" si="16"/>
        <v>0.50877192982456143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46048</v>
      </c>
      <c r="E12" s="13"/>
      <c r="F12" s="14">
        <v>56</v>
      </c>
      <c r="G12" s="14">
        <v>1.6</v>
      </c>
      <c r="H12" s="15">
        <f t="shared" si="0"/>
        <v>21.874999999999996</v>
      </c>
      <c r="I12" s="14">
        <v>573</v>
      </c>
      <c r="J12" s="14">
        <v>534</v>
      </c>
      <c r="K12" s="10">
        <f t="shared" si="1"/>
        <v>6.8062827225130889</v>
      </c>
      <c r="L12" s="16">
        <v>346</v>
      </c>
      <c r="M12" s="16">
        <v>346</v>
      </c>
      <c r="N12" s="10">
        <f t="shared" si="2"/>
        <v>0</v>
      </c>
      <c r="O12" s="10">
        <f t="shared" ref="O12:P12" si="18">(L12/I12)</f>
        <v>0.60383944153577662</v>
      </c>
      <c r="P12" s="10">
        <f t="shared" si="18"/>
        <v>0.64794007490636707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988" priority="1" operator="between">
      <formula>10</formula>
      <formula>15</formula>
    </cfRule>
  </conditionalFormatting>
  <conditionalFormatting sqref="K7:K40 S7:S40 V7:V40 AA7:AA40 AD7:AD40 AG7:AG40">
    <cfRule type="cellIs" dxfId="987" priority="2" operator="lessThan">
      <formula>10</formula>
    </cfRule>
  </conditionalFormatting>
  <conditionalFormatting sqref="K7:K40 S7:S40 V7:V40 AA7:AA40 AD7:AD40 AG7:AG40">
    <cfRule type="cellIs" dxfId="986" priority="3" operator="greaterThan">
      <formula>15</formula>
    </cfRule>
  </conditionalFormatting>
  <conditionalFormatting sqref="N7:N40">
    <cfRule type="cellIs" dxfId="985" priority="4" operator="between">
      <formula>10</formula>
      <formula>15</formula>
    </cfRule>
  </conditionalFormatting>
  <conditionalFormatting sqref="N7:N40">
    <cfRule type="cellIs" dxfId="984" priority="5" operator="lessThan">
      <formula>10</formula>
    </cfRule>
  </conditionalFormatting>
  <conditionalFormatting sqref="N7:N40">
    <cfRule type="cellIs" dxfId="983" priority="6" operator="greaterThan">
      <formula>15</formula>
    </cfRule>
  </conditionalFormatting>
  <conditionalFormatting sqref="O4 O7:O40">
    <cfRule type="cellIs" dxfId="982" priority="7" operator="lessThan">
      <formula>0.5</formula>
    </cfRule>
  </conditionalFormatting>
  <conditionalFormatting sqref="O4 O7:O40">
    <cfRule type="cellIs" dxfId="981" priority="8" operator="between">
      <formula>0.5</formula>
      <formula>0.57</formula>
    </cfRule>
  </conditionalFormatting>
  <conditionalFormatting sqref="O4 O7:O40">
    <cfRule type="cellIs" dxfId="980" priority="9" operator="greaterThanOrEqual">
      <formula>0.57</formula>
    </cfRule>
  </conditionalFormatting>
  <conditionalFormatting sqref="P4 P7:P40">
    <cfRule type="cellIs" dxfId="979" priority="10" operator="lessThan">
      <formula>0.5</formula>
    </cfRule>
  </conditionalFormatting>
  <conditionalFormatting sqref="W4 W7:W40">
    <cfRule type="cellIs" dxfId="978" priority="11" operator="between">
      <formula>10</formula>
      <formula>15</formula>
    </cfRule>
  </conditionalFormatting>
  <conditionalFormatting sqref="W4 W7:W40">
    <cfRule type="cellIs" dxfId="977" priority="12" operator="lessThan">
      <formula>10</formula>
    </cfRule>
  </conditionalFormatting>
  <conditionalFormatting sqref="W4 W7:W40">
    <cfRule type="cellIs" dxfId="976" priority="13" operator="greaterThan">
      <formula>15</formula>
    </cfRule>
  </conditionalFormatting>
  <conditionalFormatting sqref="X4 X7:X40">
    <cfRule type="cellIs" dxfId="975" priority="14" operator="between">
      <formula>10</formula>
      <formula>15</formula>
    </cfRule>
  </conditionalFormatting>
  <conditionalFormatting sqref="X4 X7:X40">
    <cfRule type="cellIs" dxfId="974" priority="15" operator="lessThan">
      <formula>10</formula>
    </cfRule>
  </conditionalFormatting>
  <conditionalFormatting sqref="X4 X7:X40">
    <cfRule type="cellIs" dxfId="973" priority="16" operator="greaterThan">
      <formula>15</formula>
    </cfRule>
  </conditionalFormatting>
  <conditionalFormatting sqref="P4 P7:P40">
    <cfRule type="cellIs" dxfId="972" priority="17" operator="between">
      <formula>0.5</formula>
      <formula>0.57</formula>
    </cfRule>
  </conditionalFormatting>
  <conditionalFormatting sqref="P4 P7:P40">
    <cfRule type="cellIs" dxfId="971" priority="18" operator="greaterThanOrEqual">
      <formula>0.57</formula>
    </cfRule>
  </conditionalFormatting>
  <conditionalFormatting sqref="H7:H40">
    <cfRule type="cellIs" dxfId="970" priority="19" operator="greaterThanOrEqual">
      <formula>30</formula>
    </cfRule>
  </conditionalFormatting>
  <conditionalFormatting sqref="H7:H40">
    <cfRule type="cellIs" dxfId="969" priority="20" operator="lessThanOrEqual">
      <formula>18.5</formula>
    </cfRule>
  </conditionalFormatting>
  <conditionalFormatting sqref="H7:H40">
    <cfRule type="cellIs" dxfId="968" priority="21" operator="between">
      <formula>18.5</formula>
      <formula>21</formula>
    </cfRule>
  </conditionalFormatting>
  <conditionalFormatting sqref="H7:H40">
    <cfRule type="cellIs" dxfId="967" priority="22" operator="between">
      <formula>23</formula>
      <formula>30</formula>
    </cfRule>
  </conditionalFormatting>
  <conditionalFormatting sqref="H7:H40">
    <cfRule type="cellIs" dxfId="96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/>
      <c r="C7" s="11"/>
      <c r="D7" s="12">
        <v>45796</v>
      </c>
      <c r="E7" s="13"/>
      <c r="F7" s="14"/>
      <c r="G7" s="14"/>
      <c r="H7" s="15" t="e">
        <f t="shared" ref="H7:H40" si="0">F7/(G7^2)</f>
        <v>#DIV/0!</v>
      </c>
      <c r="I7" s="14">
        <v>907</v>
      </c>
      <c r="J7" s="14">
        <v>798</v>
      </c>
      <c r="K7" s="10">
        <f t="shared" ref="K7:K40" si="1">((MAX(I7:J7)-MIN(I7:J7))/MAX(I7:J7))*100</f>
        <v>12.017640573318634</v>
      </c>
      <c r="L7" s="16">
        <v>513</v>
      </c>
      <c r="M7" s="16">
        <v>209</v>
      </c>
      <c r="N7" s="10">
        <f t="shared" ref="N7:N40" si="2">((MAX(L7:M7)-MIN(L7:M7))/MAX(L7:M7))*100</f>
        <v>59.259259259259252</v>
      </c>
      <c r="O7" s="10">
        <f t="shared" ref="O7:P7" si="3">(L7/I7)</f>
        <v>0.56560088202866599</v>
      </c>
      <c r="P7" s="10">
        <f t="shared" si="3"/>
        <v>0.26190476190476192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 t="s">
        <v>87</v>
      </c>
      <c r="C8" s="11" t="s">
        <v>88</v>
      </c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>
        <v>597</v>
      </c>
      <c r="M8" s="16">
        <v>260</v>
      </c>
      <c r="N8" s="10">
        <f t="shared" si="2"/>
        <v>56.448911222780573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>
        <v>545</v>
      </c>
      <c r="M9" s="16">
        <v>261</v>
      </c>
      <c r="N9" s="10">
        <f t="shared" si="2"/>
        <v>52.11009174311927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45880</v>
      </c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>
        <v>570</v>
      </c>
      <c r="M10" s="16">
        <v>273</v>
      </c>
      <c r="N10" s="10">
        <f t="shared" si="2"/>
        <v>52.105263157894733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965" priority="1" operator="between">
      <formula>10</formula>
      <formula>15</formula>
    </cfRule>
  </conditionalFormatting>
  <conditionalFormatting sqref="K7:K40 S7:S40 V7:V40 AA7:AA40 AD7:AD40 AG7:AG40">
    <cfRule type="cellIs" dxfId="964" priority="2" operator="lessThan">
      <formula>10</formula>
    </cfRule>
  </conditionalFormatting>
  <conditionalFormatting sqref="K7:K40 S7:S40 V7:V40 AA7:AA40 AD7:AD40 AG7:AG40">
    <cfRule type="cellIs" dxfId="963" priority="3" operator="greaterThan">
      <formula>15</formula>
    </cfRule>
  </conditionalFormatting>
  <conditionalFormatting sqref="N7:N40">
    <cfRule type="cellIs" dxfId="962" priority="4" operator="between">
      <formula>10</formula>
      <formula>15</formula>
    </cfRule>
  </conditionalFormatting>
  <conditionalFormatting sqref="N7:N40">
    <cfRule type="cellIs" dxfId="961" priority="5" operator="lessThan">
      <formula>10</formula>
    </cfRule>
  </conditionalFormatting>
  <conditionalFormatting sqref="N7:N40">
    <cfRule type="cellIs" dxfId="960" priority="6" operator="greaterThan">
      <formula>15</formula>
    </cfRule>
  </conditionalFormatting>
  <conditionalFormatting sqref="O4 O7:O40">
    <cfRule type="cellIs" dxfId="959" priority="7" operator="lessThan">
      <formula>0.5</formula>
    </cfRule>
  </conditionalFormatting>
  <conditionalFormatting sqref="O4 O7:O40">
    <cfRule type="cellIs" dxfId="958" priority="8" operator="between">
      <formula>0.5</formula>
      <formula>0.57</formula>
    </cfRule>
  </conditionalFormatting>
  <conditionalFormatting sqref="O4 O7:O40">
    <cfRule type="cellIs" dxfId="957" priority="9" operator="greaterThanOrEqual">
      <formula>0.57</formula>
    </cfRule>
  </conditionalFormatting>
  <conditionalFormatting sqref="P4 P7:P40">
    <cfRule type="cellIs" dxfId="956" priority="10" operator="lessThan">
      <formula>0.5</formula>
    </cfRule>
  </conditionalFormatting>
  <conditionalFormatting sqref="W4 W7:W40">
    <cfRule type="cellIs" dxfId="955" priority="11" operator="between">
      <formula>10</formula>
      <formula>15</formula>
    </cfRule>
  </conditionalFormatting>
  <conditionalFormatting sqref="W4 W7:W40">
    <cfRule type="cellIs" dxfId="954" priority="12" operator="lessThan">
      <formula>10</formula>
    </cfRule>
  </conditionalFormatting>
  <conditionalFormatting sqref="W4 W7:W40">
    <cfRule type="cellIs" dxfId="953" priority="13" operator="greaterThan">
      <formula>15</formula>
    </cfRule>
  </conditionalFormatting>
  <conditionalFormatting sqref="X4 X7:X40">
    <cfRule type="cellIs" dxfId="952" priority="14" operator="between">
      <formula>10</formula>
      <formula>15</formula>
    </cfRule>
  </conditionalFormatting>
  <conditionalFormatting sqref="X4 X7:X40">
    <cfRule type="cellIs" dxfId="951" priority="15" operator="lessThan">
      <formula>10</formula>
    </cfRule>
  </conditionalFormatting>
  <conditionalFormatting sqref="X4 X7:X40">
    <cfRule type="cellIs" dxfId="950" priority="16" operator="greaterThan">
      <formula>15</formula>
    </cfRule>
  </conditionalFormatting>
  <conditionalFormatting sqref="P4 P7:P40">
    <cfRule type="cellIs" dxfId="949" priority="17" operator="between">
      <formula>0.5</formula>
      <formula>0.57</formula>
    </cfRule>
  </conditionalFormatting>
  <conditionalFormatting sqref="P4 P7:P40">
    <cfRule type="cellIs" dxfId="948" priority="18" operator="greaterThanOrEqual">
      <formula>0.57</formula>
    </cfRule>
  </conditionalFormatting>
  <conditionalFormatting sqref="H7:H40">
    <cfRule type="cellIs" dxfId="947" priority="19" operator="greaterThanOrEqual">
      <formula>30</formula>
    </cfRule>
  </conditionalFormatting>
  <conditionalFormatting sqref="H7:H40">
    <cfRule type="cellIs" dxfId="946" priority="20" operator="lessThanOrEqual">
      <formula>18.5</formula>
    </cfRule>
  </conditionalFormatting>
  <conditionalFormatting sqref="H7:H40">
    <cfRule type="cellIs" dxfId="945" priority="21" operator="between">
      <formula>18.5</formula>
      <formula>21</formula>
    </cfRule>
  </conditionalFormatting>
  <conditionalFormatting sqref="H7:H40">
    <cfRule type="cellIs" dxfId="944" priority="22" operator="between">
      <formula>23</formula>
      <formula>30</formula>
    </cfRule>
  </conditionalFormatting>
  <conditionalFormatting sqref="H7:H40">
    <cfRule type="cellIs" dxfId="94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89</v>
      </c>
      <c r="C7" s="11" t="s">
        <v>90</v>
      </c>
      <c r="D7" s="12">
        <v>45705</v>
      </c>
      <c r="E7" s="13"/>
      <c r="F7" s="14"/>
      <c r="G7" s="14"/>
      <c r="H7" s="15" t="e">
        <f t="shared" ref="H7:H40" si="0">F7/(G7^2)</f>
        <v>#DIV/0!</v>
      </c>
      <c r="I7" s="14">
        <v>502</v>
      </c>
      <c r="J7" s="14">
        <v>431</v>
      </c>
      <c r="K7" s="10">
        <f t="shared" ref="K7:K40" si="1">((MAX(I7:J7)-MIN(I7:J7))/MAX(I7:J7))*100</f>
        <v>14.143426294820719</v>
      </c>
      <c r="L7" s="16">
        <v>364</v>
      </c>
      <c r="M7" s="16">
        <v>359</v>
      </c>
      <c r="N7" s="10">
        <f t="shared" ref="N7:N40" si="2">((MAX(L7:M7)-MIN(L7:M7))/MAX(L7:M7))*100</f>
        <v>1.3736263736263736</v>
      </c>
      <c r="O7" s="10">
        <f t="shared" ref="O7:P7" si="3">(L7/I7)</f>
        <v>0.72509960159362552</v>
      </c>
      <c r="P7" s="10">
        <f t="shared" si="3"/>
        <v>0.83294663573085848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45751</v>
      </c>
      <c r="E8" s="13"/>
      <c r="F8" s="15"/>
      <c r="G8" s="15"/>
      <c r="H8" s="15" t="e">
        <f t="shared" si="0"/>
        <v>#DIV/0!</v>
      </c>
      <c r="I8" s="14">
        <v>567</v>
      </c>
      <c r="J8" s="14">
        <v>599</v>
      </c>
      <c r="K8" s="10">
        <f t="shared" si="1"/>
        <v>5.342237061769616</v>
      </c>
      <c r="L8" s="16">
        <v>376</v>
      </c>
      <c r="M8" s="16">
        <v>362</v>
      </c>
      <c r="N8" s="10">
        <f t="shared" si="2"/>
        <v>3.7234042553191489</v>
      </c>
      <c r="O8" s="10">
        <f t="shared" ref="O8:P8" si="10">(L8/I8)</f>
        <v>0.66313932980599644</v>
      </c>
      <c r="P8" s="10">
        <f t="shared" si="10"/>
        <v>0.60434056761268784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45693</v>
      </c>
      <c r="E9" s="13"/>
      <c r="F9" s="14"/>
      <c r="G9" s="14"/>
      <c r="H9" s="15" t="e">
        <f t="shared" si="0"/>
        <v>#DIV/0!</v>
      </c>
      <c r="I9" s="14">
        <v>511</v>
      </c>
      <c r="J9" s="14">
        <v>419</v>
      </c>
      <c r="K9" s="10">
        <f t="shared" si="1"/>
        <v>18.003913894324853</v>
      </c>
      <c r="L9" s="16">
        <v>364</v>
      </c>
      <c r="M9" s="16">
        <v>356</v>
      </c>
      <c r="N9" s="10">
        <f t="shared" si="2"/>
        <v>2.197802197802198</v>
      </c>
      <c r="O9" s="10">
        <f t="shared" ref="O9:P9" si="12">(L9/I9)</f>
        <v>0.71232876712328763</v>
      </c>
      <c r="P9" s="10">
        <f t="shared" si="12"/>
        <v>0.84964200477326968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45826</v>
      </c>
      <c r="E10" s="13"/>
      <c r="F10" s="15"/>
      <c r="G10" s="15"/>
      <c r="H10" s="15" t="e">
        <f t="shared" si="0"/>
        <v>#DIV/0!</v>
      </c>
      <c r="I10" s="14">
        <v>720</v>
      </c>
      <c r="J10" s="14">
        <v>665</v>
      </c>
      <c r="K10" s="10">
        <f t="shared" si="1"/>
        <v>7.6388888888888893</v>
      </c>
      <c r="L10" s="16">
        <v>390</v>
      </c>
      <c r="M10" s="16">
        <v>388</v>
      </c>
      <c r="N10" s="10">
        <f t="shared" si="2"/>
        <v>0.51282051282051277</v>
      </c>
      <c r="O10" s="10">
        <f t="shared" ref="O10:P10" si="14">(L10/I10)</f>
        <v>0.54166666666666663</v>
      </c>
      <c r="P10" s="10">
        <f t="shared" si="14"/>
        <v>0.58345864661654134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>
        <v>45873</v>
      </c>
      <c r="E11" s="13"/>
      <c r="F11" s="14"/>
      <c r="G11" s="14"/>
      <c r="H11" s="15" t="e">
        <f t="shared" si="0"/>
        <v>#DIV/0!</v>
      </c>
      <c r="I11" s="14">
        <v>621</v>
      </c>
      <c r="J11" s="14">
        <v>403</v>
      </c>
      <c r="K11" s="10">
        <f t="shared" si="1"/>
        <v>35.104669887278583</v>
      </c>
      <c r="L11" s="16">
        <v>393</v>
      </c>
      <c r="M11" s="16">
        <v>399</v>
      </c>
      <c r="N11" s="10">
        <f t="shared" si="2"/>
        <v>1.5037593984962405</v>
      </c>
      <c r="O11" s="10">
        <f t="shared" ref="O11:P11" si="16">(L11/I11)</f>
        <v>0.63285024154589375</v>
      </c>
      <c r="P11" s="10">
        <f t="shared" si="16"/>
        <v>0.99007444168734493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45908</v>
      </c>
      <c r="E12" s="13"/>
      <c r="F12" s="15"/>
      <c r="G12" s="15"/>
      <c r="H12" s="15" t="e">
        <f t="shared" si="0"/>
        <v>#DIV/0!</v>
      </c>
      <c r="I12" s="14">
        <v>668</v>
      </c>
      <c r="J12" s="14">
        <v>466</v>
      </c>
      <c r="K12" s="10">
        <f t="shared" si="1"/>
        <v>30.239520958083833</v>
      </c>
      <c r="L12" s="16">
        <v>398</v>
      </c>
      <c r="M12" s="16">
        <v>393</v>
      </c>
      <c r="N12" s="10">
        <f t="shared" si="2"/>
        <v>1.256281407035176</v>
      </c>
      <c r="O12" s="10">
        <f t="shared" ref="O12:P12" si="18">(L12/I12)</f>
        <v>0.59580838323353291</v>
      </c>
      <c r="P12" s="10">
        <f t="shared" si="18"/>
        <v>0.8433476394849786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942" priority="1" operator="between">
      <formula>10</formula>
      <formula>15</formula>
    </cfRule>
  </conditionalFormatting>
  <conditionalFormatting sqref="K7:K40 S7:S40 V7:V40 AA7:AA40 AD7:AD40 AG7:AG40">
    <cfRule type="cellIs" dxfId="941" priority="2" operator="lessThan">
      <formula>10</formula>
    </cfRule>
  </conditionalFormatting>
  <conditionalFormatting sqref="K7:K40 S7:S40 V7:V40 AA7:AA40 AD7:AD40 AG7:AG40">
    <cfRule type="cellIs" dxfId="940" priority="3" operator="greaterThan">
      <formula>15</formula>
    </cfRule>
  </conditionalFormatting>
  <conditionalFormatting sqref="N7:N40">
    <cfRule type="cellIs" dxfId="939" priority="4" operator="between">
      <formula>10</formula>
      <formula>15</formula>
    </cfRule>
  </conditionalFormatting>
  <conditionalFormatting sqref="N7:N40">
    <cfRule type="cellIs" dxfId="938" priority="5" operator="lessThan">
      <formula>10</formula>
    </cfRule>
  </conditionalFormatting>
  <conditionalFormatting sqref="N7:N40">
    <cfRule type="cellIs" dxfId="937" priority="6" operator="greaterThan">
      <formula>15</formula>
    </cfRule>
  </conditionalFormatting>
  <conditionalFormatting sqref="O4 O7:O40">
    <cfRule type="cellIs" dxfId="936" priority="7" operator="lessThan">
      <formula>0.5</formula>
    </cfRule>
  </conditionalFormatting>
  <conditionalFormatting sqref="O4 O7:O40">
    <cfRule type="cellIs" dxfId="935" priority="8" operator="between">
      <formula>0.5</formula>
      <formula>0.57</formula>
    </cfRule>
  </conditionalFormatting>
  <conditionalFormatting sqref="O4 O7:O40">
    <cfRule type="cellIs" dxfId="934" priority="9" operator="greaterThanOrEqual">
      <formula>0.57</formula>
    </cfRule>
  </conditionalFormatting>
  <conditionalFormatting sqref="P4 P7:P40">
    <cfRule type="cellIs" dxfId="933" priority="10" operator="lessThan">
      <formula>0.5</formula>
    </cfRule>
  </conditionalFormatting>
  <conditionalFormatting sqref="W4 W7:W40">
    <cfRule type="cellIs" dxfId="932" priority="11" operator="between">
      <formula>10</formula>
      <formula>15</formula>
    </cfRule>
  </conditionalFormatting>
  <conditionalFormatting sqref="W4 W7:W40">
    <cfRule type="cellIs" dxfId="931" priority="12" operator="lessThan">
      <formula>10</formula>
    </cfRule>
  </conditionalFormatting>
  <conditionalFormatting sqref="W4 W7:W40">
    <cfRule type="cellIs" dxfId="930" priority="13" operator="greaterThan">
      <formula>15</formula>
    </cfRule>
  </conditionalFormatting>
  <conditionalFormatting sqref="X4 X7:X40">
    <cfRule type="cellIs" dxfId="929" priority="14" operator="between">
      <formula>10</formula>
      <formula>15</formula>
    </cfRule>
  </conditionalFormatting>
  <conditionalFormatting sqref="X4 X7:X40">
    <cfRule type="cellIs" dxfId="928" priority="15" operator="lessThan">
      <formula>10</formula>
    </cfRule>
  </conditionalFormatting>
  <conditionalFormatting sqref="X4 X7:X40">
    <cfRule type="cellIs" dxfId="927" priority="16" operator="greaterThan">
      <formula>15</formula>
    </cfRule>
  </conditionalFormatting>
  <conditionalFormatting sqref="P4 P7:P40">
    <cfRule type="cellIs" dxfId="926" priority="17" operator="between">
      <formula>0.5</formula>
      <formula>0.57</formula>
    </cfRule>
  </conditionalFormatting>
  <conditionalFormatting sqref="P4 P7:P40">
    <cfRule type="cellIs" dxfId="925" priority="18" operator="greaterThanOrEqual">
      <formula>0.57</formula>
    </cfRule>
  </conditionalFormatting>
  <conditionalFormatting sqref="H7:H40">
    <cfRule type="cellIs" dxfId="924" priority="19" operator="greaterThanOrEqual">
      <formula>30</formula>
    </cfRule>
  </conditionalFormatting>
  <conditionalFormatting sqref="H7:H40">
    <cfRule type="cellIs" dxfId="923" priority="20" operator="lessThanOrEqual">
      <formula>18.5</formula>
    </cfRule>
  </conditionalFormatting>
  <conditionalFormatting sqref="H7:H40">
    <cfRule type="cellIs" dxfId="922" priority="21" operator="between">
      <formula>18.5</formula>
      <formula>21</formula>
    </cfRule>
  </conditionalFormatting>
  <conditionalFormatting sqref="H7:H40">
    <cfRule type="cellIs" dxfId="921" priority="22" operator="between">
      <formula>23</formula>
      <formula>30</formula>
    </cfRule>
  </conditionalFormatting>
  <conditionalFormatting sqref="H7:H40">
    <cfRule type="cellIs" dxfId="92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41</v>
      </c>
      <c r="C7" s="11" t="s">
        <v>91</v>
      </c>
      <c r="D7" s="12">
        <v>45772</v>
      </c>
      <c r="E7" s="13"/>
      <c r="F7" s="14">
        <v>126</v>
      </c>
      <c r="G7" s="14">
        <v>181</v>
      </c>
      <c r="H7" s="15">
        <f t="shared" ref="H7:H40" si="0">F7/(G7^2)</f>
        <v>3.8460364457739383E-3</v>
      </c>
      <c r="I7" s="14">
        <v>901</v>
      </c>
      <c r="J7" s="14">
        <v>1512</v>
      </c>
      <c r="K7" s="10">
        <f t="shared" ref="K7:K40" si="1">((MAX(I7:J7)-MIN(I7:J7))/MAX(I7:J7))*100</f>
        <v>40.410052910052912</v>
      </c>
      <c r="L7" s="16">
        <v>562</v>
      </c>
      <c r="M7" s="16">
        <v>697</v>
      </c>
      <c r="N7" s="10">
        <f t="shared" ref="N7:N40" si="2">((MAX(L7:M7)-MIN(L7:M7))/MAX(L7:M7))*100</f>
        <v>19.368723098995698</v>
      </c>
      <c r="O7" s="10">
        <f t="shared" ref="O7:P7" si="3">(L7/I7)</f>
        <v>0.62375138734739177</v>
      </c>
      <c r="P7" s="10">
        <f t="shared" si="3"/>
        <v>0.46097883597883599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45825</v>
      </c>
      <c r="E8" s="13"/>
      <c r="F8" s="15"/>
      <c r="G8" s="15"/>
      <c r="H8" s="15" t="e">
        <f t="shared" si="0"/>
        <v>#DIV/0!</v>
      </c>
      <c r="I8" s="14">
        <v>948</v>
      </c>
      <c r="J8" s="14">
        <v>1354</v>
      </c>
      <c r="K8" s="10">
        <f t="shared" si="1"/>
        <v>29.985228951255539</v>
      </c>
      <c r="L8" s="16">
        <v>581</v>
      </c>
      <c r="M8" s="16">
        <v>689</v>
      </c>
      <c r="N8" s="10">
        <f t="shared" si="2"/>
        <v>15.674891146589259</v>
      </c>
      <c r="O8" s="10">
        <f t="shared" ref="O8:P8" si="10">(L8/I8)</f>
        <v>0.6128691983122363</v>
      </c>
      <c r="P8" s="10">
        <f t="shared" si="10"/>
        <v>0.50886262924667647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919" priority="1" operator="between">
      <formula>10</formula>
      <formula>15</formula>
    </cfRule>
  </conditionalFormatting>
  <conditionalFormatting sqref="K7:K40 S7:S40 V7:V40 AA7:AA40 AD7:AD40 AG7:AG40">
    <cfRule type="cellIs" dxfId="918" priority="2" operator="lessThan">
      <formula>10</formula>
    </cfRule>
  </conditionalFormatting>
  <conditionalFormatting sqref="K7:K40 S7:S40 V7:V40 AA7:AA40 AD7:AD40 AG7:AG40">
    <cfRule type="cellIs" dxfId="917" priority="3" operator="greaterThan">
      <formula>15</formula>
    </cfRule>
  </conditionalFormatting>
  <conditionalFormatting sqref="N7:N40">
    <cfRule type="cellIs" dxfId="916" priority="4" operator="between">
      <formula>10</formula>
      <formula>15</formula>
    </cfRule>
  </conditionalFormatting>
  <conditionalFormatting sqref="N7:N40">
    <cfRule type="cellIs" dxfId="915" priority="5" operator="lessThan">
      <formula>10</formula>
    </cfRule>
  </conditionalFormatting>
  <conditionalFormatting sqref="N7:N40">
    <cfRule type="cellIs" dxfId="914" priority="6" operator="greaterThan">
      <formula>15</formula>
    </cfRule>
  </conditionalFormatting>
  <conditionalFormatting sqref="O4 O7:O40">
    <cfRule type="cellIs" dxfId="913" priority="7" operator="lessThan">
      <formula>0.5</formula>
    </cfRule>
  </conditionalFormatting>
  <conditionalFormatting sqref="O4 O7:O40">
    <cfRule type="cellIs" dxfId="912" priority="8" operator="between">
      <formula>0.5</formula>
      <formula>0.57</formula>
    </cfRule>
  </conditionalFormatting>
  <conditionalFormatting sqref="O4 O7:O40">
    <cfRule type="cellIs" dxfId="911" priority="9" operator="greaterThanOrEqual">
      <formula>0.57</formula>
    </cfRule>
  </conditionalFormatting>
  <conditionalFormatting sqref="P4 P7:P40">
    <cfRule type="cellIs" dxfId="910" priority="10" operator="lessThan">
      <formula>0.5</formula>
    </cfRule>
  </conditionalFormatting>
  <conditionalFormatting sqref="W4 W7:W40">
    <cfRule type="cellIs" dxfId="909" priority="11" operator="between">
      <formula>10</formula>
      <formula>15</formula>
    </cfRule>
  </conditionalFormatting>
  <conditionalFormatting sqref="W4 W7:W40">
    <cfRule type="cellIs" dxfId="908" priority="12" operator="lessThan">
      <formula>10</formula>
    </cfRule>
  </conditionalFormatting>
  <conditionalFormatting sqref="W4 W7:W40">
    <cfRule type="cellIs" dxfId="907" priority="13" operator="greaterThan">
      <formula>15</formula>
    </cfRule>
  </conditionalFormatting>
  <conditionalFormatting sqref="X4 X7:X40">
    <cfRule type="cellIs" dxfId="906" priority="14" operator="between">
      <formula>10</formula>
      <formula>15</formula>
    </cfRule>
  </conditionalFormatting>
  <conditionalFormatting sqref="X4 X7:X40">
    <cfRule type="cellIs" dxfId="905" priority="15" operator="lessThan">
      <formula>10</formula>
    </cfRule>
  </conditionalFormatting>
  <conditionalFormatting sqref="X4 X7:X40">
    <cfRule type="cellIs" dxfId="904" priority="16" operator="greaterThan">
      <formula>15</formula>
    </cfRule>
  </conditionalFormatting>
  <conditionalFormatting sqref="P4 P7:P40">
    <cfRule type="cellIs" dxfId="903" priority="17" operator="between">
      <formula>0.5</formula>
      <formula>0.57</formula>
    </cfRule>
  </conditionalFormatting>
  <conditionalFormatting sqref="P4 P7:P40">
    <cfRule type="cellIs" dxfId="902" priority="18" operator="greaterThanOrEqual">
      <formula>0.57</formula>
    </cfRule>
  </conditionalFormatting>
  <conditionalFormatting sqref="H7:H40">
    <cfRule type="cellIs" dxfId="901" priority="19" operator="greaterThanOrEqual">
      <formula>30</formula>
    </cfRule>
  </conditionalFormatting>
  <conditionalFormatting sqref="H7:H40">
    <cfRule type="cellIs" dxfId="900" priority="20" operator="lessThanOrEqual">
      <formula>18.5</formula>
    </cfRule>
  </conditionalFormatting>
  <conditionalFormatting sqref="H7:H40">
    <cfRule type="cellIs" dxfId="899" priority="21" operator="between">
      <formula>18.5</formula>
      <formula>21</formula>
    </cfRule>
  </conditionalFormatting>
  <conditionalFormatting sqref="H7:H40">
    <cfRule type="cellIs" dxfId="898" priority="22" operator="between">
      <formula>23</formula>
      <formula>30</formula>
    </cfRule>
  </conditionalFormatting>
  <conditionalFormatting sqref="H7:H40">
    <cfRule type="cellIs" dxfId="897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92</v>
      </c>
      <c r="C7" s="11" t="s">
        <v>93</v>
      </c>
      <c r="D7" s="12">
        <v>45758</v>
      </c>
      <c r="E7" s="13"/>
      <c r="F7" s="14"/>
      <c r="G7" s="14"/>
      <c r="H7" s="15" t="e">
        <f t="shared" ref="H7:H40" si="0">F7/(G7^2)</f>
        <v>#DIV/0!</v>
      </c>
      <c r="I7" s="14">
        <v>429</v>
      </c>
      <c r="J7" s="14">
        <v>607</v>
      </c>
      <c r="K7" s="10">
        <f t="shared" ref="K7:K40" si="1">((MAX(I7:J7)-MIN(I7:J7))/MAX(I7:J7))*100</f>
        <v>29.324546952224051</v>
      </c>
      <c r="L7" s="16">
        <v>324</v>
      </c>
      <c r="M7" s="16">
        <v>402</v>
      </c>
      <c r="N7" s="10">
        <f t="shared" ref="N7:N40" si="2">((MAX(L7:M7)-MIN(L7:M7))/MAX(L7:M7))*100</f>
        <v>19.402985074626866</v>
      </c>
      <c r="O7" s="10">
        <f t="shared" ref="O7:P7" si="3">(L7/I7)</f>
        <v>0.75524475524475521</v>
      </c>
      <c r="P7" s="10">
        <f t="shared" si="3"/>
        <v>0.66227347611202636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45833</v>
      </c>
      <c r="E8" s="13"/>
      <c r="F8" s="15"/>
      <c r="G8" s="15"/>
      <c r="H8" s="15" t="e">
        <f t="shared" si="0"/>
        <v>#DIV/0!</v>
      </c>
      <c r="I8" s="14">
        <v>543</v>
      </c>
      <c r="J8" s="14">
        <v>634</v>
      </c>
      <c r="K8" s="10">
        <f t="shared" si="1"/>
        <v>14.353312302839116</v>
      </c>
      <c r="L8" s="16">
        <v>381</v>
      </c>
      <c r="M8" s="16">
        <v>409</v>
      </c>
      <c r="N8" s="10">
        <f t="shared" si="2"/>
        <v>6.8459657701711487</v>
      </c>
      <c r="O8" s="10">
        <f t="shared" ref="O8:P8" si="10">(L8/I8)</f>
        <v>0.7016574585635359</v>
      </c>
      <c r="P8" s="10">
        <f t="shared" si="10"/>
        <v>0.64511041009463721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>
        <v>547</v>
      </c>
      <c r="J9" s="14">
        <v>587</v>
      </c>
      <c r="K9" s="10">
        <f t="shared" si="1"/>
        <v>6.8143100511073254</v>
      </c>
      <c r="L9" s="16">
        <v>381</v>
      </c>
      <c r="M9" s="16">
        <v>409</v>
      </c>
      <c r="N9" s="10">
        <f t="shared" si="2"/>
        <v>6.8459657701711487</v>
      </c>
      <c r="O9" s="10">
        <f t="shared" ref="O9:P9" si="12">(L9/I9)</f>
        <v>0.69652650822669104</v>
      </c>
      <c r="P9" s="10">
        <f t="shared" si="12"/>
        <v>0.69676320272572401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46071</v>
      </c>
      <c r="E10" s="13"/>
      <c r="F10" s="14">
        <v>65</v>
      </c>
      <c r="G10" s="14">
        <v>1.72</v>
      </c>
      <c r="H10" s="15">
        <f t="shared" si="0"/>
        <v>21.971335857220122</v>
      </c>
      <c r="I10" s="14">
        <v>530</v>
      </c>
      <c r="J10" s="14">
        <v>532</v>
      </c>
      <c r="K10" s="10">
        <f t="shared" si="1"/>
        <v>0.37593984962406013</v>
      </c>
      <c r="L10" s="16">
        <v>354</v>
      </c>
      <c r="M10" s="16">
        <v>408</v>
      </c>
      <c r="N10" s="10">
        <f t="shared" si="2"/>
        <v>13.23529411764706</v>
      </c>
      <c r="O10" s="10">
        <f t="shared" ref="O10:P10" si="14">(L10/I10)</f>
        <v>0.66792452830188676</v>
      </c>
      <c r="P10" s="10">
        <f t="shared" si="14"/>
        <v>0.76691729323308266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896" priority="1" operator="between">
      <formula>10</formula>
      <formula>15</formula>
    </cfRule>
  </conditionalFormatting>
  <conditionalFormatting sqref="K7:K40 S7:S40 V7:V40 AA7:AA40 AD7:AD40 AG7:AG40">
    <cfRule type="cellIs" dxfId="895" priority="2" operator="lessThan">
      <formula>10</formula>
    </cfRule>
  </conditionalFormatting>
  <conditionalFormatting sqref="K7:K40 S7:S40 V7:V40 AA7:AA40 AD7:AD40 AG7:AG40">
    <cfRule type="cellIs" dxfId="894" priority="3" operator="greaterThan">
      <formula>15</formula>
    </cfRule>
  </conditionalFormatting>
  <conditionalFormatting sqref="N7:N40">
    <cfRule type="cellIs" dxfId="893" priority="4" operator="between">
      <formula>10</formula>
      <formula>15</formula>
    </cfRule>
  </conditionalFormatting>
  <conditionalFormatting sqref="N7:N40">
    <cfRule type="cellIs" dxfId="892" priority="5" operator="lessThan">
      <formula>10</formula>
    </cfRule>
  </conditionalFormatting>
  <conditionalFormatting sqref="N7:N40">
    <cfRule type="cellIs" dxfId="891" priority="6" operator="greaterThan">
      <formula>15</formula>
    </cfRule>
  </conditionalFormatting>
  <conditionalFormatting sqref="O4 O7:O40">
    <cfRule type="cellIs" dxfId="890" priority="7" operator="lessThan">
      <formula>0.5</formula>
    </cfRule>
  </conditionalFormatting>
  <conditionalFormatting sqref="O4 O7:O40">
    <cfRule type="cellIs" dxfId="889" priority="8" operator="between">
      <formula>0.5</formula>
      <formula>0.57</formula>
    </cfRule>
  </conditionalFormatting>
  <conditionalFormatting sqref="O4 O7:O40">
    <cfRule type="cellIs" dxfId="888" priority="9" operator="greaterThanOrEqual">
      <formula>0.57</formula>
    </cfRule>
  </conditionalFormatting>
  <conditionalFormatting sqref="P4 P7:P40">
    <cfRule type="cellIs" dxfId="887" priority="10" operator="lessThan">
      <formula>0.5</formula>
    </cfRule>
  </conditionalFormatting>
  <conditionalFormatting sqref="W4 W7:W40">
    <cfRule type="cellIs" dxfId="886" priority="11" operator="between">
      <formula>10</formula>
      <formula>15</formula>
    </cfRule>
  </conditionalFormatting>
  <conditionalFormatting sqref="W4 W7:W40">
    <cfRule type="cellIs" dxfId="885" priority="12" operator="lessThan">
      <formula>10</formula>
    </cfRule>
  </conditionalFormatting>
  <conditionalFormatting sqref="W4 W7:W40">
    <cfRule type="cellIs" dxfId="884" priority="13" operator="greaterThan">
      <formula>15</formula>
    </cfRule>
  </conditionalFormatting>
  <conditionalFormatting sqref="X4 X7:X40">
    <cfRule type="cellIs" dxfId="883" priority="14" operator="between">
      <formula>10</formula>
      <formula>15</formula>
    </cfRule>
  </conditionalFormatting>
  <conditionalFormatting sqref="X4 X7:X40">
    <cfRule type="cellIs" dxfId="882" priority="15" operator="lessThan">
      <formula>10</formula>
    </cfRule>
  </conditionalFormatting>
  <conditionalFormatting sqref="X4 X7:X40">
    <cfRule type="cellIs" dxfId="881" priority="16" operator="greaterThan">
      <formula>15</formula>
    </cfRule>
  </conditionalFormatting>
  <conditionalFormatting sqref="P4 P7:P40">
    <cfRule type="cellIs" dxfId="880" priority="17" operator="between">
      <formula>0.5</formula>
      <formula>0.57</formula>
    </cfRule>
  </conditionalFormatting>
  <conditionalFormatting sqref="P4 P7:P40">
    <cfRule type="cellIs" dxfId="879" priority="18" operator="greaterThanOrEqual">
      <formula>0.57</formula>
    </cfRule>
  </conditionalFormatting>
  <conditionalFormatting sqref="H7:H40">
    <cfRule type="cellIs" dxfId="878" priority="19" operator="greaterThanOrEqual">
      <formula>30</formula>
    </cfRule>
  </conditionalFormatting>
  <conditionalFormatting sqref="H7:H40">
    <cfRule type="cellIs" dxfId="877" priority="20" operator="lessThanOrEqual">
      <formula>18.5</formula>
    </cfRule>
  </conditionalFormatting>
  <conditionalFormatting sqref="H7:H40">
    <cfRule type="cellIs" dxfId="876" priority="21" operator="between">
      <formula>18.5</formula>
      <formula>21</formula>
    </cfRule>
  </conditionalFormatting>
  <conditionalFormatting sqref="H7:H40">
    <cfRule type="cellIs" dxfId="875" priority="22" operator="between">
      <formula>23</formula>
      <formula>30</formula>
    </cfRule>
  </conditionalFormatting>
  <conditionalFormatting sqref="H7:H40">
    <cfRule type="cellIs" dxfId="874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94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95</v>
      </c>
      <c r="C7" s="11" t="s">
        <v>96</v>
      </c>
      <c r="D7" s="12">
        <v>45075</v>
      </c>
      <c r="E7" s="13"/>
      <c r="F7" s="15"/>
      <c r="G7" s="15"/>
      <c r="H7" s="15" t="e">
        <f t="shared" ref="H7:H40" si="0">F7/(G7^2)</f>
        <v>#DIV/0!</v>
      </c>
      <c r="I7" s="14">
        <v>42</v>
      </c>
      <c r="J7" s="14">
        <v>37</v>
      </c>
      <c r="K7" s="10">
        <f t="shared" ref="K7:K40" si="1">((MAX(I7:J7)-MIN(I7:J7))/MAX(I7:J7))*100</f>
        <v>11.904761904761903</v>
      </c>
      <c r="L7" s="16">
        <v>17</v>
      </c>
      <c r="M7" s="16">
        <v>23</v>
      </c>
      <c r="N7" s="10">
        <f t="shared" ref="N7:N40" si="2">((MAX(L7:M7)-MIN(L7:M7))/MAX(L7:M7))*100</f>
        <v>26.086956521739129</v>
      </c>
      <c r="O7" s="10">
        <f t="shared" ref="O7:P7" si="3">(L7/I7)</f>
        <v>0.40476190476190477</v>
      </c>
      <c r="P7" s="10">
        <f t="shared" si="3"/>
        <v>0.6216216216216216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 t="s">
        <v>97</v>
      </c>
      <c r="C8" s="11" t="s">
        <v>98</v>
      </c>
      <c r="D8" s="12">
        <v>45076</v>
      </c>
      <c r="E8" s="13"/>
      <c r="F8" s="15"/>
      <c r="G8" s="15"/>
      <c r="H8" s="15" t="e">
        <f t="shared" si="0"/>
        <v>#DIV/0!</v>
      </c>
      <c r="I8" s="14">
        <v>15</v>
      </c>
      <c r="J8" s="14">
        <v>51</v>
      </c>
      <c r="K8" s="10">
        <f t="shared" si="1"/>
        <v>70.588235294117652</v>
      </c>
      <c r="L8" s="16">
        <v>23</v>
      </c>
      <c r="M8" s="16">
        <v>30</v>
      </c>
      <c r="N8" s="10">
        <f t="shared" si="2"/>
        <v>23.333333333333332</v>
      </c>
      <c r="O8" s="10">
        <f t="shared" ref="O8:P8" si="10">(L8/I8)</f>
        <v>1.5333333333333334</v>
      </c>
      <c r="P8" s="10">
        <f t="shared" si="10"/>
        <v>0.58823529411764708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 t="s">
        <v>99</v>
      </c>
      <c r="C9" s="11" t="s">
        <v>100</v>
      </c>
      <c r="D9" s="12">
        <v>45080</v>
      </c>
      <c r="E9" s="13"/>
      <c r="F9" s="14">
        <v>98</v>
      </c>
      <c r="G9" s="14">
        <v>179</v>
      </c>
      <c r="H9" s="15">
        <f t="shared" si="0"/>
        <v>3.0585811928466652E-3</v>
      </c>
      <c r="I9" s="14">
        <v>57</v>
      </c>
      <c r="J9" s="14">
        <v>36</v>
      </c>
      <c r="K9" s="10">
        <f t="shared" si="1"/>
        <v>36.84210526315789</v>
      </c>
      <c r="L9" s="16">
        <v>26</v>
      </c>
      <c r="M9" s="16">
        <v>23</v>
      </c>
      <c r="N9" s="10">
        <f t="shared" si="2"/>
        <v>11.538461538461538</v>
      </c>
      <c r="O9" s="10">
        <f t="shared" ref="O9:P9" si="12">(L9/I9)</f>
        <v>0.45614035087719296</v>
      </c>
      <c r="P9" s="10">
        <f t="shared" si="12"/>
        <v>0.63888888888888884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 t="s">
        <v>41</v>
      </c>
      <c r="C10" s="11" t="s">
        <v>98</v>
      </c>
      <c r="D10" s="12">
        <v>45080</v>
      </c>
      <c r="E10" s="13"/>
      <c r="F10" s="15"/>
      <c r="G10" s="15"/>
      <c r="H10" s="15" t="e">
        <f t="shared" si="0"/>
        <v>#DIV/0!</v>
      </c>
      <c r="I10" s="14">
        <v>27</v>
      </c>
      <c r="J10" s="14">
        <v>51</v>
      </c>
      <c r="K10" s="10">
        <f t="shared" si="1"/>
        <v>47.058823529411761</v>
      </c>
      <c r="L10" s="16">
        <v>24</v>
      </c>
      <c r="M10" s="16">
        <v>31</v>
      </c>
      <c r="N10" s="10">
        <f t="shared" si="2"/>
        <v>22.58064516129032</v>
      </c>
      <c r="O10" s="10">
        <f t="shared" ref="O10:P10" si="14">(L10/I10)</f>
        <v>0.88888888888888884</v>
      </c>
      <c r="P10" s="10">
        <f t="shared" si="14"/>
        <v>0.60784313725490191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 t="s">
        <v>101</v>
      </c>
      <c r="C11" s="11" t="s">
        <v>102</v>
      </c>
      <c r="D11" s="12">
        <v>45082</v>
      </c>
      <c r="E11" s="13"/>
      <c r="F11" s="14"/>
      <c r="G11" s="14"/>
      <c r="H11" s="15" t="e">
        <f t="shared" si="0"/>
        <v>#DIV/0!</v>
      </c>
      <c r="I11" s="14">
        <v>34</v>
      </c>
      <c r="J11" s="14">
        <v>32</v>
      </c>
      <c r="K11" s="10">
        <f t="shared" si="1"/>
        <v>5.8823529411764701</v>
      </c>
      <c r="L11" s="16">
        <v>19</v>
      </c>
      <c r="M11" s="16">
        <v>17</v>
      </c>
      <c r="N11" s="10">
        <f t="shared" si="2"/>
        <v>10.526315789473683</v>
      </c>
      <c r="O11" s="10">
        <f t="shared" ref="O11:P11" si="16">(L11/I11)</f>
        <v>0.55882352941176472</v>
      </c>
      <c r="P11" s="10">
        <f t="shared" si="16"/>
        <v>0.53125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 t="s">
        <v>95</v>
      </c>
      <c r="C12" s="11" t="s">
        <v>96</v>
      </c>
      <c r="D12" s="12">
        <v>45117</v>
      </c>
      <c r="E12" s="13"/>
      <c r="F12" s="15"/>
      <c r="G12" s="15"/>
      <c r="H12" s="15" t="e">
        <f t="shared" si="0"/>
        <v>#DIV/0!</v>
      </c>
      <c r="I12" s="14">
        <v>62</v>
      </c>
      <c r="J12" s="14">
        <v>58</v>
      </c>
      <c r="K12" s="10">
        <f t="shared" si="1"/>
        <v>6.4516129032258061</v>
      </c>
      <c r="L12" s="16">
        <v>27</v>
      </c>
      <c r="M12" s="16">
        <v>26</v>
      </c>
      <c r="N12" s="10">
        <f t="shared" si="2"/>
        <v>3.7037037037037033</v>
      </c>
      <c r="O12" s="10">
        <f t="shared" ref="O12:P12" si="18">(L12/I12)</f>
        <v>0.43548387096774194</v>
      </c>
      <c r="P12" s="10">
        <f t="shared" si="18"/>
        <v>0.44827586206896552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 t="s">
        <v>103</v>
      </c>
      <c r="C13" s="11" t="s">
        <v>98</v>
      </c>
      <c r="D13" s="12">
        <v>45138</v>
      </c>
      <c r="E13" s="13"/>
      <c r="F13" s="15"/>
      <c r="G13" s="15"/>
      <c r="H13" s="15" t="e">
        <f t="shared" si="0"/>
        <v>#DIV/0!</v>
      </c>
      <c r="I13" s="14">
        <v>33</v>
      </c>
      <c r="J13" s="14">
        <v>53</v>
      </c>
      <c r="K13" s="10">
        <f t="shared" si="1"/>
        <v>37.735849056603776</v>
      </c>
      <c r="L13" s="16">
        <v>26</v>
      </c>
      <c r="M13" s="16">
        <v>31</v>
      </c>
      <c r="N13" s="10">
        <f t="shared" si="2"/>
        <v>16.129032258064516</v>
      </c>
      <c r="O13" s="10">
        <f t="shared" ref="O13:P13" si="20">(L13/I13)</f>
        <v>0.78787878787878785</v>
      </c>
      <c r="P13" s="10">
        <f t="shared" si="20"/>
        <v>0.58490566037735847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 t="s">
        <v>79</v>
      </c>
      <c r="C14" s="11" t="s">
        <v>100</v>
      </c>
      <c r="D14" s="20">
        <v>45140</v>
      </c>
      <c r="E14" s="13"/>
      <c r="F14" s="15"/>
      <c r="G14" s="15"/>
      <c r="H14" s="15" t="e">
        <f t="shared" si="0"/>
        <v>#DIV/0!</v>
      </c>
      <c r="I14" s="14">
        <v>51</v>
      </c>
      <c r="J14" s="14">
        <v>46</v>
      </c>
      <c r="K14" s="10">
        <f t="shared" si="1"/>
        <v>9.8039215686274517</v>
      </c>
      <c r="L14" s="16">
        <v>31</v>
      </c>
      <c r="M14" s="16">
        <v>32</v>
      </c>
      <c r="N14" s="10">
        <f t="shared" si="2"/>
        <v>3.125</v>
      </c>
      <c r="O14" s="10">
        <f t="shared" ref="O14:P14" si="22">(L14/I14)</f>
        <v>0.60784313725490191</v>
      </c>
      <c r="P14" s="10">
        <f t="shared" si="22"/>
        <v>0.69565217391304346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 t="s">
        <v>95</v>
      </c>
      <c r="C15" s="11" t="s">
        <v>104</v>
      </c>
      <c r="D15" s="12">
        <v>45168</v>
      </c>
      <c r="E15" s="13"/>
      <c r="F15" s="14">
        <v>105</v>
      </c>
      <c r="G15" s="14">
        <v>182</v>
      </c>
      <c r="H15" s="15">
        <f t="shared" si="0"/>
        <v>3.1699070160608623E-3</v>
      </c>
      <c r="I15" s="14">
        <v>50</v>
      </c>
      <c r="J15" s="14">
        <v>33</v>
      </c>
      <c r="K15" s="10">
        <f t="shared" si="1"/>
        <v>34</v>
      </c>
      <c r="L15" s="16">
        <v>31</v>
      </c>
      <c r="M15" s="16">
        <v>17</v>
      </c>
      <c r="N15" s="10">
        <f t="shared" si="2"/>
        <v>45.161290322580641</v>
      </c>
      <c r="O15" s="10">
        <f t="shared" ref="O15:P15" si="24">(L15/I15)</f>
        <v>0.62</v>
      </c>
      <c r="P15" s="10">
        <f t="shared" si="24"/>
        <v>0.51515151515151514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 t="s">
        <v>105</v>
      </c>
      <c r="C16" s="11" t="s">
        <v>98</v>
      </c>
      <c r="D16" s="12">
        <v>45144</v>
      </c>
      <c r="E16" s="13"/>
      <c r="F16" s="15"/>
      <c r="G16" s="15"/>
      <c r="H16" s="15" t="e">
        <f t="shared" si="0"/>
        <v>#DIV/0!</v>
      </c>
      <c r="I16" s="14">
        <v>41</v>
      </c>
      <c r="J16" s="14">
        <v>58</v>
      </c>
      <c r="K16" s="10">
        <f t="shared" si="1"/>
        <v>29.310344827586203</v>
      </c>
      <c r="L16" s="16">
        <v>32</v>
      </c>
      <c r="M16" s="16">
        <v>37</v>
      </c>
      <c r="N16" s="10">
        <f t="shared" si="2"/>
        <v>13.513513513513514</v>
      </c>
      <c r="O16" s="10">
        <f t="shared" ref="O16:P16" si="26">(L16/I16)</f>
        <v>0.78048780487804881</v>
      </c>
      <c r="P16" s="10">
        <f t="shared" si="26"/>
        <v>0.63793103448275867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 t="s">
        <v>106</v>
      </c>
      <c r="C17" s="21" t="s">
        <v>107</v>
      </c>
      <c r="D17" s="12">
        <v>45203</v>
      </c>
      <c r="E17" s="13"/>
      <c r="F17" s="14">
        <v>70</v>
      </c>
      <c r="G17" s="14">
        <v>172</v>
      </c>
      <c r="H17" s="15">
        <f t="shared" si="0"/>
        <v>2.3661438615467821E-3</v>
      </c>
      <c r="I17" s="14">
        <v>45</v>
      </c>
      <c r="J17" s="14">
        <v>35</v>
      </c>
      <c r="K17" s="10">
        <f t="shared" si="1"/>
        <v>22.222222222222221</v>
      </c>
      <c r="L17" s="16">
        <v>20</v>
      </c>
      <c r="M17" s="16">
        <v>18</v>
      </c>
      <c r="N17" s="10">
        <f t="shared" si="2"/>
        <v>10</v>
      </c>
      <c r="O17" s="10">
        <f t="shared" ref="O17:P17" si="28">(L17/I17)</f>
        <v>0.44444444444444442</v>
      </c>
      <c r="P17" s="10">
        <f t="shared" si="28"/>
        <v>0.51428571428571423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 t="s">
        <v>108</v>
      </c>
      <c r="C18" s="21" t="s">
        <v>104</v>
      </c>
      <c r="D18" s="12">
        <v>45209</v>
      </c>
      <c r="E18" s="13"/>
      <c r="F18" s="15"/>
      <c r="G18" s="15"/>
      <c r="H18" s="15" t="e">
        <f t="shared" si="0"/>
        <v>#DIV/0!</v>
      </c>
      <c r="I18" s="14">
        <v>49</v>
      </c>
      <c r="J18" s="14">
        <v>36</v>
      </c>
      <c r="K18" s="10">
        <f t="shared" si="1"/>
        <v>26.530612244897959</v>
      </c>
      <c r="L18" s="17"/>
      <c r="M18" s="17"/>
      <c r="N18" s="10" t="e">
        <f t="shared" si="2"/>
        <v>#DIV/0!</v>
      </c>
      <c r="O18" s="10">
        <f t="shared" ref="O18:P18" si="30">(L18/I18)</f>
        <v>0</v>
      </c>
      <c r="P18" s="10">
        <f t="shared" si="30"/>
        <v>0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 t="s">
        <v>109</v>
      </c>
      <c r="C19" s="11" t="s">
        <v>107</v>
      </c>
      <c r="D19" s="24">
        <v>45210</v>
      </c>
      <c r="E19" s="13"/>
      <c r="F19" s="15"/>
      <c r="G19" s="15"/>
      <c r="H19" s="15" t="e">
        <f t="shared" si="0"/>
        <v>#DIV/0!</v>
      </c>
      <c r="I19" s="14">
        <v>738</v>
      </c>
      <c r="J19" s="14">
        <v>583</v>
      </c>
      <c r="K19" s="10">
        <f t="shared" si="1"/>
        <v>21.002710027100271</v>
      </c>
      <c r="L19" s="16">
        <v>307</v>
      </c>
      <c r="M19" s="16">
        <v>303</v>
      </c>
      <c r="N19" s="10">
        <f t="shared" si="2"/>
        <v>1.3029315960912053</v>
      </c>
      <c r="O19" s="10">
        <f t="shared" ref="O19:P19" si="32">(L19/I19)</f>
        <v>0.4159891598915989</v>
      </c>
      <c r="P19" s="10">
        <f t="shared" si="32"/>
        <v>0.51972555746140647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30" t="s">
        <v>110</v>
      </c>
      <c r="C20" s="30" t="s">
        <v>111</v>
      </c>
      <c r="D20" s="24">
        <v>45609</v>
      </c>
      <c r="E20" s="13"/>
      <c r="F20" s="15"/>
      <c r="G20" s="15"/>
      <c r="H20" s="15" t="e">
        <f t="shared" si="0"/>
        <v>#DIV/0!</v>
      </c>
      <c r="I20" s="14">
        <v>805</v>
      </c>
      <c r="J20" s="14">
        <v>911</v>
      </c>
      <c r="K20" s="10">
        <f t="shared" si="1"/>
        <v>11.635565312843029</v>
      </c>
      <c r="L20" s="16">
        <v>549</v>
      </c>
      <c r="M20" s="16">
        <v>538</v>
      </c>
      <c r="N20" s="10">
        <f t="shared" si="2"/>
        <v>2.0036429872495445</v>
      </c>
      <c r="O20" s="10">
        <f t="shared" ref="O20:P20" si="34">(L20/I20)</f>
        <v>0.6819875776397516</v>
      </c>
      <c r="P20" s="10">
        <f t="shared" si="34"/>
        <v>0.59055982436882548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30" t="s">
        <v>112</v>
      </c>
      <c r="C21" s="25"/>
      <c r="D21" s="12">
        <v>45686</v>
      </c>
      <c r="E21" s="13"/>
      <c r="F21" s="15"/>
      <c r="G21" s="15"/>
      <c r="H21" s="15" t="e">
        <f t="shared" si="0"/>
        <v>#DIV/0!</v>
      </c>
      <c r="I21" s="14">
        <v>509</v>
      </c>
      <c r="J21" s="14">
        <v>320</v>
      </c>
      <c r="K21" s="10">
        <f t="shared" si="1"/>
        <v>37.131630648330059</v>
      </c>
      <c r="L21" s="17"/>
      <c r="M21" s="17"/>
      <c r="N21" s="10" t="e">
        <f t="shared" si="2"/>
        <v>#DIV/0!</v>
      </c>
      <c r="O21" s="10">
        <f t="shared" ref="O21:P21" si="36">(L21/I21)</f>
        <v>0</v>
      </c>
      <c r="P21" s="10">
        <f t="shared" si="36"/>
        <v>0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>
        <v>0</v>
      </c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873" priority="1" operator="between">
      <formula>10</formula>
      <formula>15</formula>
    </cfRule>
  </conditionalFormatting>
  <conditionalFormatting sqref="K7:K40 S7:S40 V7:V40 AA7:AA40 AD7:AD40 AG7:AG40">
    <cfRule type="cellIs" dxfId="872" priority="2" operator="lessThan">
      <formula>10</formula>
    </cfRule>
  </conditionalFormatting>
  <conditionalFormatting sqref="K7:K40 S7:S40 V7:V40 AA7:AA40 AD7:AD40 AG7:AG40">
    <cfRule type="cellIs" dxfId="871" priority="3" operator="greaterThan">
      <formula>15</formula>
    </cfRule>
  </conditionalFormatting>
  <conditionalFormatting sqref="N7:N40">
    <cfRule type="cellIs" dxfId="870" priority="4" operator="between">
      <formula>10</formula>
      <formula>15</formula>
    </cfRule>
  </conditionalFormatting>
  <conditionalFormatting sqref="N7:N40">
    <cfRule type="cellIs" dxfId="869" priority="5" operator="lessThan">
      <formula>10</formula>
    </cfRule>
  </conditionalFormatting>
  <conditionalFormatting sqref="N7:N40">
    <cfRule type="cellIs" dxfId="868" priority="6" operator="greaterThan">
      <formula>15</formula>
    </cfRule>
  </conditionalFormatting>
  <conditionalFormatting sqref="O4 O7:O40">
    <cfRule type="cellIs" dxfId="867" priority="7" operator="lessThan">
      <formula>0.5</formula>
    </cfRule>
  </conditionalFormatting>
  <conditionalFormatting sqref="O4 O7:O40">
    <cfRule type="cellIs" dxfId="866" priority="8" operator="between">
      <formula>0.5</formula>
      <formula>0.57</formula>
    </cfRule>
  </conditionalFormatting>
  <conditionalFormatting sqref="O4 O7:O40">
    <cfRule type="cellIs" dxfId="865" priority="9" operator="greaterThanOrEqual">
      <formula>0.57</formula>
    </cfRule>
  </conditionalFormatting>
  <conditionalFormatting sqref="P4 P7:P40">
    <cfRule type="cellIs" dxfId="864" priority="10" operator="lessThan">
      <formula>0.5</formula>
    </cfRule>
  </conditionalFormatting>
  <conditionalFormatting sqref="W4 W7:W40">
    <cfRule type="cellIs" dxfId="863" priority="11" operator="between">
      <formula>10</formula>
      <formula>15</formula>
    </cfRule>
  </conditionalFormatting>
  <conditionalFormatting sqref="W4 W7:W40">
    <cfRule type="cellIs" dxfId="862" priority="12" operator="lessThan">
      <formula>10</formula>
    </cfRule>
  </conditionalFormatting>
  <conditionalFormatting sqref="W4 W7:W40">
    <cfRule type="cellIs" dxfId="861" priority="13" operator="greaterThan">
      <formula>15</formula>
    </cfRule>
  </conditionalFormatting>
  <conditionalFormatting sqref="X4 X7:X40">
    <cfRule type="cellIs" dxfId="860" priority="14" operator="between">
      <formula>10</formula>
      <formula>15</formula>
    </cfRule>
  </conditionalFormatting>
  <conditionalFormatting sqref="X4 X7:X40">
    <cfRule type="cellIs" dxfId="859" priority="15" operator="lessThan">
      <formula>10</formula>
    </cfRule>
  </conditionalFormatting>
  <conditionalFormatting sqref="X4 X7:X40">
    <cfRule type="cellIs" dxfId="858" priority="16" operator="greaterThan">
      <formula>15</formula>
    </cfRule>
  </conditionalFormatting>
  <conditionalFormatting sqref="P4 P7:P40">
    <cfRule type="cellIs" dxfId="857" priority="17" operator="between">
      <formula>0.5</formula>
      <formula>0.57</formula>
    </cfRule>
  </conditionalFormatting>
  <conditionalFormatting sqref="P4 P7:P40">
    <cfRule type="cellIs" dxfId="856" priority="18" operator="greaterThanOrEqual">
      <formula>0.57</formula>
    </cfRule>
  </conditionalFormatting>
  <conditionalFormatting sqref="H7:H40">
    <cfRule type="cellIs" dxfId="855" priority="19" operator="greaterThanOrEqual">
      <formula>30</formula>
    </cfRule>
  </conditionalFormatting>
  <conditionalFormatting sqref="H7:H40">
    <cfRule type="cellIs" dxfId="854" priority="20" operator="lessThanOrEqual">
      <formula>18.5</formula>
    </cfRule>
  </conditionalFormatting>
  <conditionalFormatting sqref="H7:H40">
    <cfRule type="cellIs" dxfId="853" priority="21" operator="between">
      <formula>18.5</formula>
      <formula>21</formula>
    </cfRule>
  </conditionalFormatting>
  <conditionalFormatting sqref="H7:H40">
    <cfRule type="cellIs" dxfId="852" priority="22" operator="between">
      <formula>23</formula>
      <formula>30</formula>
    </cfRule>
  </conditionalFormatting>
  <conditionalFormatting sqref="H7:H40">
    <cfRule type="cellIs" dxfId="851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113</v>
      </c>
      <c r="C7" s="11" t="s">
        <v>64</v>
      </c>
      <c r="D7" s="12"/>
      <c r="E7" s="13"/>
      <c r="F7" s="14"/>
      <c r="G7" s="14"/>
      <c r="H7" s="15" t="e">
        <f t="shared" ref="H7:H40" si="0">F7/(G7^2)</f>
        <v>#DIV/0!</v>
      </c>
      <c r="I7" s="14">
        <v>732</v>
      </c>
      <c r="J7" s="14">
        <v>688</v>
      </c>
      <c r="K7" s="10">
        <f t="shared" ref="K7:K40" si="1">((MAX(I7:J7)-MIN(I7:J7))/MAX(I7:J7))*100</f>
        <v>6.0109289617486334</v>
      </c>
      <c r="L7" s="16">
        <v>452</v>
      </c>
      <c r="M7" s="16">
        <v>399</v>
      </c>
      <c r="N7" s="10">
        <f t="shared" ref="N7:N40" si="2">((MAX(L7:M7)-MIN(L7:M7))/MAX(L7:M7))*100</f>
        <v>11.725663716814159</v>
      </c>
      <c r="O7" s="10">
        <f t="shared" ref="O7:P7" si="3">(L7/I7)</f>
        <v>0.61748633879781423</v>
      </c>
      <c r="P7" s="10">
        <f t="shared" si="3"/>
        <v>0.57994186046511631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>
        <v>415</v>
      </c>
      <c r="M8" s="16">
        <v>428</v>
      </c>
      <c r="N8" s="10">
        <f t="shared" si="2"/>
        <v>3.0373831775700935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850" priority="1" operator="between">
      <formula>10</formula>
      <formula>15</formula>
    </cfRule>
  </conditionalFormatting>
  <conditionalFormatting sqref="K7:K40 S7:S40 V7:V40 AA7:AA40 AD7:AD40 AG7:AG40">
    <cfRule type="cellIs" dxfId="849" priority="2" operator="lessThan">
      <formula>10</formula>
    </cfRule>
  </conditionalFormatting>
  <conditionalFormatting sqref="K7:K40 S7:S40 V7:V40 AA7:AA40 AD7:AD40 AG7:AG40">
    <cfRule type="cellIs" dxfId="848" priority="3" operator="greaterThan">
      <formula>15</formula>
    </cfRule>
  </conditionalFormatting>
  <conditionalFormatting sqref="N7:N40">
    <cfRule type="cellIs" dxfId="847" priority="4" operator="between">
      <formula>10</formula>
      <formula>15</formula>
    </cfRule>
  </conditionalFormatting>
  <conditionalFormatting sqref="N7:N40">
    <cfRule type="cellIs" dxfId="846" priority="5" operator="lessThan">
      <formula>10</formula>
    </cfRule>
  </conditionalFormatting>
  <conditionalFormatting sqref="N7:N40">
    <cfRule type="cellIs" dxfId="845" priority="6" operator="greaterThan">
      <formula>15</formula>
    </cfRule>
  </conditionalFormatting>
  <conditionalFormatting sqref="O4 O7:O40">
    <cfRule type="cellIs" dxfId="844" priority="7" operator="lessThan">
      <formula>0.5</formula>
    </cfRule>
  </conditionalFormatting>
  <conditionalFormatting sqref="O4 O7:O40">
    <cfRule type="cellIs" dxfId="843" priority="8" operator="between">
      <formula>0.5</formula>
      <formula>0.57</formula>
    </cfRule>
  </conditionalFormatting>
  <conditionalFormatting sqref="O4 O7:O40">
    <cfRule type="cellIs" dxfId="842" priority="9" operator="greaterThanOrEqual">
      <formula>0.57</formula>
    </cfRule>
  </conditionalFormatting>
  <conditionalFormatting sqref="P4 P7:P40">
    <cfRule type="cellIs" dxfId="841" priority="10" operator="lessThan">
      <formula>0.5</formula>
    </cfRule>
  </conditionalFormatting>
  <conditionalFormatting sqref="W4 W7:W40">
    <cfRule type="cellIs" dxfId="840" priority="11" operator="between">
      <formula>10</formula>
      <formula>15</formula>
    </cfRule>
  </conditionalFormatting>
  <conditionalFormatting sqref="W4 W7:W40">
    <cfRule type="cellIs" dxfId="839" priority="12" operator="lessThan">
      <formula>10</formula>
    </cfRule>
  </conditionalFormatting>
  <conditionalFormatting sqref="W4 W7:W40">
    <cfRule type="cellIs" dxfId="838" priority="13" operator="greaterThan">
      <formula>15</formula>
    </cfRule>
  </conditionalFormatting>
  <conditionalFormatting sqref="X4 X7:X40">
    <cfRule type="cellIs" dxfId="837" priority="14" operator="between">
      <formula>10</formula>
      <formula>15</formula>
    </cfRule>
  </conditionalFormatting>
  <conditionalFormatting sqref="X4 X7:X40">
    <cfRule type="cellIs" dxfId="836" priority="15" operator="lessThan">
      <formula>10</formula>
    </cfRule>
  </conditionalFormatting>
  <conditionalFormatting sqref="X4 X7:X40">
    <cfRule type="cellIs" dxfId="835" priority="16" operator="greaterThan">
      <formula>15</formula>
    </cfRule>
  </conditionalFormatting>
  <conditionalFormatting sqref="P4 P7:P40">
    <cfRule type="cellIs" dxfId="834" priority="17" operator="between">
      <formula>0.5</formula>
      <formula>0.57</formula>
    </cfRule>
  </conditionalFormatting>
  <conditionalFormatting sqref="P4 P7:P40">
    <cfRule type="cellIs" dxfId="833" priority="18" operator="greaterThanOrEqual">
      <formula>0.57</formula>
    </cfRule>
  </conditionalFormatting>
  <conditionalFormatting sqref="H7:H40">
    <cfRule type="cellIs" dxfId="832" priority="19" operator="greaterThanOrEqual">
      <formula>30</formula>
    </cfRule>
  </conditionalFormatting>
  <conditionalFormatting sqref="H7:H40">
    <cfRule type="cellIs" dxfId="831" priority="20" operator="lessThanOrEqual">
      <formula>18.5</formula>
    </cfRule>
  </conditionalFormatting>
  <conditionalFormatting sqref="H7:H40">
    <cfRule type="cellIs" dxfId="830" priority="21" operator="between">
      <formula>18.5</formula>
      <formula>21</formula>
    </cfRule>
  </conditionalFormatting>
  <conditionalFormatting sqref="H7:H40">
    <cfRule type="cellIs" dxfId="829" priority="22" operator="between">
      <formula>23</formula>
      <formula>30</formula>
    </cfRule>
  </conditionalFormatting>
  <conditionalFormatting sqref="H7:H40">
    <cfRule type="cellIs" dxfId="828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114</v>
      </c>
      <c r="C7" s="11" t="s">
        <v>115</v>
      </c>
      <c r="D7" s="12">
        <v>45635</v>
      </c>
      <c r="E7" s="13"/>
      <c r="F7" s="14"/>
      <c r="G7" s="14"/>
      <c r="H7" s="15" t="e">
        <f t="shared" ref="H7:H40" si="0">F7/(G7^2)</f>
        <v>#DIV/0!</v>
      </c>
      <c r="I7" s="14">
        <v>858</v>
      </c>
      <c r="J7" s="14">
        <v>599</v>
      </c>
      <c r="K7" s="10">
        <f t="shared" ref="K7:K40" si="1">((MAX(I7:J7)-MIN(I7:J7))/MAX(I7:J7))*100</f>
        <v>30.186480186480185</v>
      </c>
      <c r="L7" s="16">
        <v>409</v>
      </c>
      <c r="M7" s="16">
        <v>287</v>
      </c>
      <c r="N7" s="10">
        <f t="shared" ref="N7:N40" si="2">((MAX(L7:M7)-MIN(L7:M7))/MAX(L7:M7))*100</f>
        <v>29.828850855745721</v>
      </c>
      <c r="O7" s="10">
        <f t="shared" ref="O7:P7" si="3">(L7/I7)</f>
        <v>0.4766899766899767</v>
      </c>
      <c r="P7" s="10">
        <f t="shared" si="3"/>
        <v>0.47913188647746241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45693</v>
      </c>
      <c r="E8" s="13"/>
      <c r="F8" s="15"/>
      <c r="G8" s="15"/>
      <c r="H8" s="15" t="e">
        <f t="shared" si="0"/>
        <v>#DIV/0!</v>
      </c>
      <c r="I8" s="14">
        <v>723</v>
      </c>
      <c r="J8" s="14">
        <v>609</v>
      </c>
      <c r="K8" s="10">
        <f t="shared" si="1"/>
        <v>15.767634854771783</v>
      </c>
      <c r="L8" s="16">
        <v>433</v>
      </c>
      <c r="M8" s="16">
        <v>353</v>
      </c>
      <c r="N8" s="10">
        <f t="shared" si="2"/>
        <v>18.475750577367204</v>
      </c>
      <c r="O8" s="10">
        <f t="shared" ref="O8:P8" si="10">(L8/I8)</f>
        <v>0.59889349930843705</v>
      </c>
      <c r="P8" s="10">
        <f t="shared" si="10"/>
        <v>0.57963875205254511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45754</v>
      </c>
      <c r="E9" s="13"/>
      <c r="F9" s="14"/>
      <c r="G9" s="14"/>
      <c r="H9" s="15" t="e">
        <f t="shared" si="0"/>
        <v>#DIV/0!</v>
      </c>
      <c r="I9" s="14">
        <v>871</v>
      </c>
      <c r="J9" s="14">
        <v>675</v>
      </c>
      <c r="K9" s="10">
        <f t="shared" si="1"/>
        <v>22.502870264064295</v>
      </c>
      <c r="L9" s="16">
        <v>446</v>
      </c>
      <c r="M9" s="16">
        <v>350</v>
      </c>
      <c r="N9" s="10">
        <f t="shared" si="2"/>
        <v>21.524663677130047</v>
      </c>
      <c r="O9" s="10">
        <f t="shared" ref="O9:P9" si="12">(L9/I9)</f>
        <v>0.51205510907003449</v>
      </c>
      <c r="P9" s="10">
        <f t="shared" si="12"/>
        <v>0.51851851851851849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827" priority="1" operator="between">
      <formula>10</formula>
      <formula>15</formula>
    </cfRule>
  </conditionalFormatting>
  <conditionalFormatting sqref="K7:K40 S7:S40 V7:V40 AA7:AA40 AD7:AD40 AG7:AG40">
    <cfRule type="cellIs" dxfId="826" priority="2" operator="lessThan">
      <formula>10</formula>
    </cfRule>
  </conditionalFormatting>
  <conditionalFormatting sqref="K7:K40 S7:S40 V7:V40 AA7:AA40 AD7:AD40 AG7:AG40">
    <cfRule type="cellIs" dxfId="825" priority="3" operator="greaterThan">
      <formula>15</formula>
    </cfRule>
  </conditionalFormatting>
  <conditionalFormatting sqref="N7:N40">
    <cfRule type="cellIs" dxfId="824" priority="4" operator="between">
      <formula>10</formula>
      <formula>15</formula>
    </cfRule>
  </conditionalFormatting>
  <conditionalFormatting sqref="N7:N40">
    <cfRule type="cellIs" dxfId="823" priority="5" operator="lessThan">
      <formula>10</formula>
    </cfRule>
  </conditionalFormatting>
  <conditionalFormatting sqref="N7:N40">
    <cfRule type="cellIs" dxfId="822" priority="6" operator="greaterThan">
      <formula>15</formula>
    </cfRule>
  </conditionalFormatting>
  <conditionalFormatting sqref="O4 O7:O40">
    <cfRule type="cellIs" dxfId="821" priority="7" operator="lessThan">
      <formula>0.5</formula>
    </cfRule>
  </conditionalFormatting>
  <conditionalFormatting sqref="O4 O7:O40">
    <cfRule type="cellIs" dxfId="820" priority="8" operator="between">
      <formula>0.5</formula>
      <formula>0.57</formula>
    </cfRule>
  </conditionalFormatting>
  <conditionalFormatting sqref="O4 O7:O40">
    <cfRule type="cellIs" dxfId="819" priority="9" operator="greaterThanOrEqual">
      <formula>0.57</formula>
    </cfRule>
  </conditionalFormatting>
  <conditionalFormatting sqref="P4 P7:P40">
    <cfRule type="cellIs" dxfId="818" priority="10" operator="lessThan">
      <formula>0.5</formula>
    </cfRule>
  </conditionalFormatting>
  <conditionalFormatting sqref="W4 W7:W40">
    <cfRule type="cellIs" dxfId="817" priority="11" operator="between">
      <formula>10</formula>
      <formula>15</formula>
    </cfRule>
  </conditionalFormatting>
  <conditionalFormatting sqref="W4 W7:W40">
    <cfRule type="cellIs" dxfId="816" priority="12" operator="lessThan">
      <formula>10</formula>
    </cfRule>
  </conditionalFormatting>
  <conditionalFormatting sqref="W4 W7:W40">
    <cfRule type="cellIs" dxfId="815" priority="13" operator="greaterThan">
      <formula>15</formula>
    </cfRule>
  </conditionalFormatting>
  <conditionalFormatting sqref="X4 X7:X40">
    <cfRule type="cellIs" dxfId="814" priority="14" operator="between">
      <formula>10</formula>
      <formula>15</formula>
    </cfRule>
  </conditionalFormatting>
  <conditionalFormatting sqref="X4 X7:X40">
    <cfRule type="cellIs" dxfId="813" priority="15" operator="lessThan">
      <formula>10</formula>
    </cfRule>
  </conditionalFormatting>
  <conditionalFormatting sqref="X4 X7:X40">
    <cfRule type="cellIs" dxfId="812" priority="16" operator="greaterThan">
      <formula>15</formula>
    </cfRule>
  </conditionalFormatting>
  <conditionalFormatting sqref="P4 P7:P40">
    <cfRule type="cellIs" dxfId="811" priority="17" operator="between">
      <formula>0.5</formula>
      <formula>0.57</formula>
    </cfRule>
  </conditionalFormatting>
  <conditionalFormatting sqref="P4 P7:P40">
    <cfRule type="cellIs" dxfId="810" priority="18" operator="greaterThanOrEqual">
      <formula>0.57</formula>
    </cfRule>
  </conditionalFormatting>
  <conditionalFormatting sqref="H7:H40">
    <cfRule type="cellIs" dxfId="809" priority="19" operator="greaterThanOrEqual">
      <formula>30</formula>
    </cfRule>
  </conditionalFormatting>
  <conditionalFormatting sqref="H7:H40">
    <cfRule type="cellIs" dxfId="808" priority="20" operator="lessThanOrEqual">
      <formula>18.5</formula>
    </cfRule>
  </conditionalFormatting>
  <conditionalFormatting sqref="H7:H40">
    <cfRule type="cellIs" dxfId="807" priority="21" operator="between">
      <formula>18.5</formula>
      <formula>21</formula>
    </cfRule>
  </conditionalFormatting>
  <conditionalFormatting sqref="H7:H40">
    <cfRule type="cellIs" dxfId="806" priority="22" operator="between">
      <formula>23</formula>
      <formula>30</formula>
    </cfRule>
  </conditionalFormatting>
  <conditionalFormatting sqref="H7:H40">
    <cfRule type="cellIs" dxfId="80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116</v>
      </c>
      <c r="C7" s="11" t="s">
        <v>117</v>
      </c>
      <c r="D7" s="12">
        <v>45632</v>
      </c>
      <c r="E7" s="13"/>
      <c r="F7" s="14"/>
      <c r="G7" s="14"/>
      <c r="H7" s="15" t="e">
        <f t="shared" ref="H7:H40" si="0">F7/(G7^2)</f>
        <v>#DIV/0!</v>
      </c>
      <c r="I7" s="14">
        <v>353</v>
      </c>
      <c r="J7" s="14">
        <v>334</v>
      </c>
      <c r="K7" s="10">
        <f t="shared" ref="K7:K40" si="1">((MAX(I7:J7)-MIN(I7:J7))/MAX(I7:J7))*100</f>
        <v>5.382436260623229</v>
      </c>
      <c r="L7" s="16">
        <v>304</v>
      </c>
      <c r="M7" s="16">
        <v>288</v>
      </c>
      <c r="N7" s="10">
        <f t="shared" ref="N7:N40" si="2">((MAX(L7:M7)-MIN(L7:M7))/MAX(L7:M7))*100</f>
        <v>5.2631578947368416</v>
      </c>
      <c r="O7" s="10">
        <f t="shared" ref="O7:P7" si="3">(L7/I7)</f>
        <v>0.86118980169971671</v>
      </c>
      <c r="P7" s="10">
        <f t="shared" si="3"/>
        <v>0.86227544910179643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804" priority="1" operator="between">
      <formula>10</formula>
      <formula>15</formula>
    </cfRule>
  </conditionalFormatting>
  <conditionalFormatting sqref="K7:K40 S7:S40 V7:V40 AA7:AA40 AD7:AD40 AG7:AG40">
    <cfRule type="cellIs" dxfId="803" priority="2" operator="lessThan">
      <formula>10</formula>
    </cfRule>
  </conditionalFormatting>
  <conditionalFormatting sqref="K7:K40 S7:S40 V7:V40 AA7:AA40 AD7:AD40 AG7:AG40">
    <cfRule type="cellIs" dxfId="802" priority="3" operator="greaterThan">
      <formula>15</formula>
    </cfRule>
  </conditionalFormatting>
  <conditionalFormatting sqref="N7:N40">
    <cfRule type="cellIs" dxfId="801" priority="4" operator="between">
      <formula>10</formula>
      <formula>15</formula>
    </cfRule>
  </conditionalFormatting>
  <conditionalFormatting sqref="N7:N40">
    <cfRule type="cellIs" dxfId="800" priority="5" operator="lessThan">
      <formula>10</formula>
    </cfRule>
  </conditionalFormatting>
  <conditionalFormatting sqref="N7:N40">
    <cfRule type="cellIs" dxfId="799" priority="6" operator="greaterThan">
      <formula>15</formula>
    </cfRule>
  </conditionalFormatting>
  <conditionalFormatting sqref="O4 O7:O40">
    <cfRule type="cellIs" dxfId="798" priority="7" operator="lessThan">
      <formula>0.5</formula>
    </cfRule>
  </conditionalFormatting>
  <conditionalFormatting sqref="O4 O7:O40">
    <cfRule type="cellIs" dxfId="797" priority="8" operator="between">
      <formula>0.5</formula>
      <formula>0.57</formula>
    </cfRule>
  </conditionalFormatting>
  <conditionalFormatting sqref="O4 O7:O40">
    <cfRule type="cellIs" dxfId="796" priority="9" operator="greaterThanOrEqual">
      <formula>0.57</formula>
    </cfRule>
  </conditionalFormatting>
  <conditionalFormatting sqref="P4 P7:P40">
    <cfRule type="cellIs" dxfId="795" priority="10" operator="lessThan">
      <formula>0.5</formula>
    </cfRule>
  </conditionalFormatting>
  <conditionalFormatting sqref="W4 W7:W40">
    <cfRule type="cellIs" dxfId="794" priority="11" operator="between">
      <formula>10</formula>
      <formula>15</formula>
    </cfRule>
  </conditionalFormatting>
  <conditionalFormatting sqref="W4 W7:W40">
    <cfRule type="cellIs" dxfId="793" priority="12" operator="lessThan">
      <formula>10</formula>
    </cfRule>
  </conditionalFormatting>
  <conditionalFormatting sqref="W4 W7:W40">
    <cfRule type="cellIs" dxfId="792" priority="13" operator="greaterThan">
      <formula>15</formula>
    </cfRule>
  </conditionalFormatting>
  <conditionalFormatting sqref="X4 X7:X40">
    <cfRule type="cellIs" dxfId="791" priority="14" operator="between">
      <formula>10</formula>
      <formula>15</formula>
    </cfRule>
  </conditionalFormatting>
  <conditionalFormatting sqref="X4 X7:X40">
    <cfRule type="cellIs" dxfId="790" priority="15" operator="lessThan">
      <formula>10</formula>
    </cfRule>
  </conditionalFormatting>
  <conditionalFormatting sqref="X4 X7:X40">
    <cfRule type="cellIs" dxfId="789" priority="16" operator="greaterThan">
      <formula>15</formula>
    </cfRule>
  </conditionalFormatting>
  <conditionalFormatting sqref="P4 P7:P40">
    <cfRule type="cellIs" dxfId="788" priority="17" operator="between">
      <formula>0.5</formula>
      <formula>0.57</formula>
    </cfRule>
  </conditionalFormatting>
  <conditionalFormatting sqref="P4 P7:P40">
    <cfRule type="cellIs" dxfId="787" priority="18" operator="greaterThanOrEqual">
      <formula>0.57</formula>
    </cfRule>
  </conditionalFormatting>
  <conditionalFormatting sqref="H7:H40">
    <cfRule type="cellIs" dxfId="786" priority="19" operator="greaterThanOrEqual">
      <formula>30</formula>
    </cfRule>
  </conditionalFormatting>
  <conditionalFormatting sqref="H7:H40">
    <cfRule type="cellIs" dxfId="785" priority="20" operator="lessThanOrEqual">
      <formula>18.5</formula>
    </cfRule>
  </conditionalFormatting>
  <conditionalFormatting sqref="H7:H40">
    <cfRule type="cellIs" dxfId="784" priority="21" operator="between">
      <formula>18.5</formula>
      <formula>21</formula>
    </cfRule>
  </conditionalFormatting>
  <conditionalFormatting sqref="H7:H40">
    <cfRule type="cellIs" dxfId="783" priority="22" operator="between">
      <formula>23</formula>
      <formula>30</formula>
    </cfRule>
  </conditionalFormatting>
  <conditionalFormatting sqref="H7:H40">
    <cfRule type="cellIs" dxfId="78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118</v>
      </c>
      <c r="C7" s="11" t="s">
        <v>119</v>
      </c>
      <c r="D7" s="12">
        <v>45630</v>
      </c>
      <c r="E7" s="13"/>
      <c r="F7" s="14"/>
      <c r="G7" s="14"/>
      <c r="H7" s="15" t="e">
        <f t="shared" ref="H7:H40" si="0">F7/(G7^2)</f>
        <v>#DIV/0!</v>
      </c>
      <c r="I7" s="14">
        <v>355</v>
      </c>
      <c r="J7" s="14">
        <v>370</v>
      </c>
      <c r="K7" s="10">
        <f t="shared" ref="K7:K40" si="1">((MAX(I7:J7)-MIN(I7:J7))/MAX(I7:J7))*100</f>
        <v>4.0540540540540544</v>
      </c>
      <c r="L7" s="16">
        <v>217</v>
      </c>
      <c r="M7" s="16">
        <v>312</v>
      </c>
      <c r="N7" s="10">
        <f t="shared" ref="N7:N40" si="2">((MAX(L7:M7)-MIN(L7:M7))/MAX(L7:M7))*100</f>
        <v>30.448717948717945</v>
      </c>
      <c r="O7" s="10">
        <f t="shared" ref="O7:P7" si="3">(L7/I7)</f>
        <v>0.61126760563380278</v>
      </c>
      <c r="P7" s="10">
        <f t="shared" si="3"/>
        <v>0.84324324324324329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45695</v>
      </c>
      <c r="E8" s="13"/>
      <c r="F8" s="15"/>
      <c r="G8" s="15"/>
      <c r="H8" s="15" t="e">
        <f t="shared" si="0"/>
        <v>#DIV/0!</v>
      </c>
      <c r="I8" s="14">
        <v>407</v>
      </c>
      <c r="J8" s="14">
        <v>412</v>
      </c>
      <c r="K8" s="10">
        <f t="shared" si="1"/>
        <v>1.2135922330097086</v>
      </c>
      <c r="L8" s="16">
        <v>283</v>
      </c>
      <c r="M8" s="16">
        <v>341</v>
      </c>
      <c r="N8" s="10">
        <f t="shared" si="2"/>
        <v>17.008797653958943</v>
      </c>
      <c r="O8" s="10">
        <f t="shared" ref="O8:P8" si="10">(L8/I8)</f>
        <v>0.69533169533169537</v>
      </c>
      <c r="P8" s="10">
        <f t="shared" si="10"/>
        <v>0.82766990291262132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45782</v>
      </c>
      <c r="E9" s="13"/>
      <c r="F9" s="14"/>
      <c r="G9" s="14"/>
      <c r="H9" s="15" t="e">
        <f t="shared" si="0"/>
        <v>#DIV/0!</v>
      </c>
      <c r="I9" s="14">
        <v>440</v>
      </c>
      <c r="J9" s="14">
        <v>528</v>
      </c>
      <c r="K9" s="10">
        <f t="shared" si="1"/>
        <v>16.666666666666664</v>
      </c>
      <c r="L9" s="16">
        <v>320</v>
      </c>
      <c r="M9" s="16">
        <v>364</v>
      </c>
      <c r="N9" s="10">
        <f t="shared" si="2"/>
        <v>12.087912087912088</v>
      </c>
      <c r="O9" s="10">
        <f t="shared" ref="O9:P9" si="12">(L9/I9)</f>
        <v>0.72727272727272729</v>
      </c>
      <c r="P9" s="10">
        <f t="shared" si="12"/>
        <v>0.68939393939393945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781" priority="1" operator="between">
      <formula>10</formula>
      <formula>15</formula>
    </cfRule>
  </conditionalFormatting>
  <conditionalFormatting sqref="K7:K40 S7:S40 V7:V40 AA7:AA40 AD7:AD40 AG7:AG40">
    <cfRule type="cellIs" dxfId="780" priority="2" operator="lessThan">
      <formula>10</formula>
    </cfRule>
  </conditionalFormatting>
  <conditionalFormatting sqref="K7:K40 S7:S40 V7:V40 AA7:AA40 AD7:AD40 AG7:AG40">
    <cfRule type="cellIs" dxfId="779" priority="3" operator="greaterThan">
      <formula>15</formula>
    </cfRule>
  </conditionalFormatting>
  <conditionalFormatting sqref="N7:N40">
    <cfRule type="cellIs" dxfId="778" priority="4" operator="between">
      <formula>10</formula>
      <formula>15</formula>
    </cfRule>
  </conditionalFormatting>
  <conditionalFormatting sqref="N7:N40">
    <cfRule type="cellIs" dxfId="777" priority="5" operator="lessThan">
      <formula>10</formula>
    </cfRule>
  </conditionalFormatting>
  <conditionalFormatting sqref="N7:N40">
    <cfRule type="cellIs" dxfId="776" priority="6" operator="greaterThan">
      <formula>15</formula>
    </cfRule>
  </conditionalFormatting>
  <conditionalFormatting sqref="O4 O7:O40">
    <cfRule type="cellIs" dxfId="775" priority="7" operator="lessThan">
      <formula>0.5</formula>
    </cfRule>
  </conditionalFormatting>
  <conditionalFormatting sqref="O4 O7:O40">
    <cfRule type="cellIs" dxfId="774" priority="8" operator="between">
      <formula>0.5</formula>
      <formula>0.57</formula>
    </cfRule>
  </conditionalFormatting>
  <conditionalFormatting sqref="O4 O7:O40">
    <cfRule type="cellIs" dxfId="773" priority="9" operator="greaterThanOrEqual">
      <formula>0.57</formula>
    </cfRule>
  </conditionalFormatting>
  <conditionalFormatting sqref="P4 P7:P40">
    <cfRule type="cellIs" dxfId="772" priority="10" operator="lessThan">
      <formula>0.5</formula>
    </cfRule>
  </conditionalFormatting>
  <conditionalFormatting sqref="W4 W7:W40">
    <cfRule type="cellIs" dxfId="771" priority="11" operator="between">
      <formula>10</formula>
      <formula>15</formula>
    </cfRule>
  </conditionalFormatting>
  <conditionalFormatting sqref="W4 W7:W40">
    <cfRule type="cellIs" dxfId="770" priority="12" operator="lessThan">
      <formula>10</formula>
    </cfRule>
  </conditionalFormatting>
  <conditionalFormatting sqref="W4 W7:W40">
    <cfRule type="cellIs" dxfId="769" priority="13" operator="greaterThan">
      <formula>15</formula>
    </cfRule>
  </conditionalFormatting>
  <conditionalFormatting sqref="X4 X7:X40">
    <cfRule type="cellIs" dxfId="768" priority="14" operator="between">
      <formula>10</formula>
      <formula>15</formula>
    </cfRule>
  </conditionalFormatting>
  <conditionalFormatting sqref="X4 X7:X40">
    <cfRule type="cellIs" dxfId="767" priority="15" operator="lessThan">
      <formula>10</formula>
    </cfRule>
  </conditionalFormatting>
  <conditionalFormatting sqref="X4 X7:X40">
    <cfRule type="cellIs" dxfId="766" priority="16" operator="greaterThan">
      <formula>15</formula>
    </cfRule>
  </conditionalFormatting>
  <conditionalFormatting sqref="P4 P7:P40">
    <cfRule type="cellIs" dxfId="765" priority="17" operator="between">
      <formula>0.5</formula>
      <formula>0.57</formula>
    </cfRule>
  </conditionalFormatting>
  <conditionalFormatting sqref="P4 P7:P40">
    <cfRule type="cellIs" dxfId="764" priority="18" operator="greaterThanOrEqual">
      <formula>0.57</formula>
    </cfRule>
  </conditionalFormatting>
  <conditionalFormatting sqref="H7:H40">
    <cfRule type="cellIs" dxfId="763" priority="19" operator="greaterThanOrEqual">
      <formula>30</formula>
    </cfRule>
  </conditionalFormatting>
  <conditionalFormatting sqref="H7:H40">
    <cfRule type="cellIs" dxfId="762" priority="20" operator="lessThanOrEqual">
      <formula>18.5</formula>
    </cfRule>
  </conditionalFormatting>
  <conditionalFormatting sqref="H7:H40">
    <cfRule type="cellIs" dxfId="761" priority="21" operator="between">
      <formula>18.5</formula>
      <formula>21</formula>
    </cfRule>
  </conditionalFormatting>
  <conditionalFormatting sqref="H7:H40">
    <cfRule type="cellIs" dxfId="760" priority="22" operator="between">
      <formula>23</formula>
      <formula>30</formula>
    </cfRule>
  </conditionalFormatting>
  <conditionalFormatting sqref="H7:H40">
    <cfRule type="cellIs" dxfId="75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120</v>
      </c>
      <c r="C7" s="11" t="s">
        <v>121</v>
      </c>
      <c r="D7" s="12"/>
      <c r="E7" s="13"/>
      <c r="F7" s="14"/>
      <c r="G7" s="14"/>
      <c r="H7" s="15" t="e">
        <f t="shared" ref="H7:H40" si="0">F7/(G7^2)</f>
        <v>#DIV/0!</v>
      </c>
      <c r="I7" s="14">
        <v>351</v>
      </c>
      <c r="J7" s="14">
        <v>158</v>
      </c>
      <c r="K7" s="10">
        <f t="shared" ref="K7:K40" si="1">((MAX(I7:J7)-MIN(I7:J7))/MAX(I7:J7))*100</f>
        <v>54.985754985754987</v>
      </c>
      <c r="L7" s="16">
        <v>285</v>
      </c>
      <c r="M7" s="16">
        <v>221</v>
      </c>
      <c r="N7" s="10">
        <f t="shared" ref="N7:N40" si="2">((MAX(L7:M7)-MIN(L7:M7))/MAX(L7:M7))*100</f>
        <v>22.456140350877192</v>
      </c>
      <c r="O7" s="10">
        <f t="shared" ref="O7:P7" si="3">(L7/I7)</f>
        <v>0.81196581196581197</v>
      </c>
      <c r="P7" s="10">
        <f t="shared" si="3"/>
        <v>1.3987341772151898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45604</v>
      </c>
      <c r="E8" s="13"/>
      <c r="F8" s="15"/>
      <c r="G8" s="15"/>
      <c r="H8" s="15" t="e">
        <f t="shared" si="0"/>
        <v>#DIV/0!</v>
      </c>
      <c r="I8" s="14">
        <v>384</v>
      </c>
      <c r="J8" s="14">
        <v>275</v>
      </c>
      <c r="K8" s="10">
        <f t="shared" si="1"/>
        <v>28.385416666666668</v>
      </c>
      <c r="L8" s="16">
        <v>316</v>
      </c>
      <c r="M8" s="16">
        <v>230</v>
      </c>
      <c r="N8" s="10">
        <f t="shared" si="2"/>
        <v>27.215189873417721</v>
      </c>
      <c r="O8" s="10">
        <f t="shared" ref="O8:P8" si="10">(L8/I8)</f>
        <v>0.82291666666666663</v>
      </c>
      <c r="P8" s="10">
        <f t="shared" si="10"/>
        <v>0.83636363636363631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45639</v>
      </c>
      <c r="E9" s="13"/>
      <c r="F9" s="14"/>
      <c r="G9" s="14"/>
      <c r="H9" s="15" t="e">
        <f t="shared" si="0"/>
        <v>#DIV/0!</v>
      </c>
      <c r="I9" s="14">
        <v>425</v>
      </c>
      <c r="J9" s="14">
        <v>275</v>
      </c>
      <c r="K9" s="10">
        <f t="shared" si="1"/>
        <v>35.294117647058826</v>
      </c>
      <c r="L9" s="16">
        <v>324</v>
      </c>
      <c r="M9" s="16">
        <v>255</v>
      </c>
      <c r="N9" s="10">
        <f t="shared" si="2"/>
        <v>21.296296296296298</v>
      </c>
      <c r="O9" s="10">
        <f t="shared" ref="O9:P9" si="12">(L9/I9)</f>
        <v>0.76235294117647057</v>
      </c>
      <c r="P9" s="10">
        <f t="shared" si="12"/>
        <v>0.92727272727272725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758" priority="1" operator="between">
      <formula>10</formula>
      <formula>15</formula>
    </cfRule>
  </conditionalFormatting>
  <conditionalFormatting sqref="K7:K40 S7:S40 V7:V40 AA7:AA40 AD7:AD40 AG7:AG40">
    <cfRule type="cellIs" dxfId="757" priority="2" operator="lessThan">
      <formula>10</formula>
    </cfRule>
  </conditionalFormatting>
  <conditionalFormatting sqref="K7:K40 S7:S40 V7:V40 AA7:AA40 AD7:AD40 AG7:AG40">
    <cfRule type="cellIs" dxfId="756" priority="3" operator="greaterThan">
      <formula>15</formula>
    </cfRule>
  </conditionalFormatting>
  <conditionalFormatting sqref="N7:N40">
    <cfRule type="cellIs" dxfId="755" priority="4" operator="between">
      <formula>10</formula>
      <formula>15</formula>
    </cfRule>
  </conditionalFormatting>
  <conditionalFormatting sqref="N7:N40">
    <cfRule type="cellIs" dxfId="754" priority="5" operator="lessThan">
      <formula>10</formula>
    </cfRule>
  </conditionalFormatting>
  <conditionalFormatting sqref="N7:N40">
    <cfRule type="cellIs" dxfId="753" priority="6" operator="greaterThan">
      <formula>15</formula>
    </cfRule>
  </conditionalFormatting>
  <conditionalFormatting sqref="O4 O7:O40">
    <cfRule type="cellIs" dxfId="752" priority="7" operator="lessThan">
      <formula>0.5</formula>
    </cfRule>
  </conditionalFormatting>
  <conditionalFormatting sqref="O4 O7:O40">
    <cfRule type="cellIs" dxfId="751" priority="8" operator="between">
      <formula>0.5</formula>
      <formula>0.57</formula>
    </cfRule>
  </conditionalFormatting>
  <conditionalFormatting sqref="O4 O7:O40">
    <cfRule type="cellIs" dxfId="750" priority="9" operator="greaterThanOrEqual">
      <formula>0.57</formula>
    </cfRule>
  </conditionalFormatting>
  <conditionalFormatting sqref="P4 P7:P40">
    <cfRule type="cellIs" dxfId="749" priority="10" operator="lessThan">
      <formula>0.5</formula>
    </cfRule>
  </conditionalFormatting>
  <conditionalFormatting sqref="W4 W7:W40">
    <cfRule type="cellIs" dxfId="748" priority="11" operator="between">
      <formula>10</formula>
      <formula>15</formula>
    </cfRule>
  </conditionalFormatting>
  <conditionalFormatting sqref="W4 W7:W40">
    <cfRule type="cellIs" dxfId="747" priority="12" operator="lessThan">
      <formula>10</formula>
    </cfRule>
  </conditionalFormatting>
  <conditionalFormatting sqref="W4 W7:W40">
    <cfRule type="cellIs" dxfId="746" priority="13" operator="greaterThan">
      <formula>15</formula>
    </cfRule>
  </conditionalFormatting>
  <conditionalFormatting sqref="X4 X7:X40">
    <cfRule type="cellIs" dxfId="745" priority="14" operator="between">
      <formula>10</formula>
      <formula>15</formula>
    </cfRule>
  </conditionalFormatting>
  <conditionalFormatting sqref="X4 X7:X40">
    <cfRule type="cellIs" dxfId="744" priority="15" operator="lessThan">
      <formula>10</formula>
    </cfRule>
  </conditionalFormatting>
  <conditionalFormatting sqref="X4 X7:X40">
    <cfRule type="cellIs" dxfId="743" priority="16" operator="greaterThan">
      <formula>15</formula>
    </cfRule>
  </conditionalFormatting>
  <conditionalFormatting sqref="P4 P7:P40">
    <cfRule type="cellIs" dxfId="742" priority="17" operator="between">
      <formula>0.5</formula>
      <formula>0.57</formula>
    </cfRule>
  </conditionalFormatting>
  <conditionalFormatting sqref="P4 P7:P40">
    <cfRule type="cellIs" dxfId="741" priority="18" operator="greaterThanOrEqual">
      <formula>0.57</formula>
    </cfRule>
  </conditionalFormatting>
  <conditionalFormatting sqref="H7:H40">
    <cfRule type="cellIs" dxfId="740" priority="19" operator="greaterThanOrEqual">
      <formula>30</formula>
    </cfRule>
  </conditionalFormatting>
  <conditionalFormatting sqref="H7:H40">
    <cfRule type="cellIs" dxfId="739" priority="20" operator="lessThanOrEqual">
      <formula>18.5</formula>
    </cfRule>
  </conditionalFormatting>
  <conditionalFormatting sqref="H7:H40">
    <cfRule type="cellIs" dxfId="738" priority="21" operator="between">
      <formula>18.5</formula>
      <formula>21</formula>
    </cfRule>
  </conditionalFormatting>
  <conditionalFormatting sqref="H7:H40">
    <cfRule type="cellIs" dxfId="737" priority="22" operator="between">
      <formula>23</formula>
      <formula>30</formula>
    </cfRule>
  </conditionalFormatting>
  <conditionalFormatting sqref="H7:H40">
    <cfRule type="cellIs" dxfId="73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122</v>
      </c>
      <c r="C7" s="11" t="s">
        <v>123</v>
      </c>
      <c r="D7" s="12">
        <v>45434</v>
      </c>
      <c r="E7" s="13"/>
      <c r="F7" s="14">
        <v>72</v>
      </c>
      <c r="G7" s="14">
        <v>170</v>
      </c>
      <c r="H7" s="15">
        <f t="shared" ref="H7:H40" si="0">F7/(G7^2)</f>
        <v>2.491349480968858E-3</v>
      </c>
      <c r="I7" s="14">
        <v>553</v>
      </c>
      <c r="J7" s="14">
        <v>737</v>
      </c>
      <c r="K7" s="10">
        <f t="shared" ref="K7:K40" si="1">((MAX(I7:J7)-MIN(I7:J7))/MAX(I7:J7))*100</f>
        <v>24.966078697421981</v>
      </c>
      <c r="L7" s="16">
        <v>233</v>
      </c>
      <c r="M7" s="16">
        <v>307</v>
      </c>
      <c r="N7" s="10">
        <f t="shared" ref="N7:N40" si="2">((MAX(L7:M7)-MIN(L7:M7))/MAX(L7:M7))*100</f>
        <v>24.104234527687296</v>
      </c>
      <c r="O7" s="10">
        <f t="shared" ref="O7:P7" si="3">(L7/I7)</f>
        <v>0.42133815551537068</v>
      </c>
      <c r="P7" s="10">
        <f t="shared" si="3"/>
        <v>0.41655359565807326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45476</v>
      </c>
      <c r="E8" s="13"/>
      <c r="F8" s="15"/>
      <c r="G8" s="15"/>
      <c r="H8" s="15" t="e">
        <f t="shared" si="0"/>
        <v>#DIV/0!</v>
      </c>
      <c r="I8" s="14">
        <v>585</v>
      </c>
      <c r="J8" s="14">
        <v>760</v>
      </c>
      <c r="K8" s="10">
        <f t="shared" si="1"/>
        <v>23.026315789473685</v>
      </c>
      <c r="L8" s="16">
        <v>309</v>
      </c>
      <c r="M8" s="16">
        <v>353</v>
      </c>
      <c r="N8" s="10">
        <f t="shared" si="2"/>
        <v>12.464589235127479</v>
      </c>
      <c r="O8" s="10">
        <f t="shared" ref="O8:P8" si="10">(L8/I8)</f>
        <v>0.52820512820512822</v>
      </c>
      <c r="P8" s="10">
        <f t="shared" si="10"/>
        <v>0.46447368421052632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735" priority="1" operator="between">
      <formula>10</formula>
      <formula>15</formula>
    </cfRule>
  </conditionalFormatting>
  <conditionalFormatting sqref="K7:K40 S7:S40 V7:V40 AA7:AA40 AD7:AD40 AG7:AG40">
    <cfRule type="cellIs" dxfId="734" priority="2" operator="lessThan">
      <formula>10</formula>
    </cfRule>
  </conditionalFormatting>
  <conditionalFormatting sqref="K7:K40 S7:S40 V7:V40 AA7:AA40 AD7:AD40 AG7:AG40">
    <cfRule type="cellIs" dxfId="733" priority="3" operator="greaterThan">
      <formula>15</formula>
    </cfRule>
  </conditionalFormatting>
  <conditionalFormatting sqref="N7:N40">
    <cfRule type="cellIs" dxfId="732" priority="4" operator="between">
      <formula>10</formula>
      <formula>15</formula>
    </cfRule>
  </conditionalFormatting>
  <conditionalFormatting sqref="N7:N40">
    <cfRule type="cellIs" dxfId="731" priority="5" operator="lessThan">
      <formula>10</formula>
    </cfRule>
  </conditionalFormatting>
  <conditionalFormatting sqref="N7:N40">
    <cfRule type="cellIs" dxfId="730" priority="6" operator="greaterThan">
      <formula>15</formula>
    </cfRule>
  </conditionalFormatting>
  <conditionalFormatting sqref="O4 O7:O40">
    <cfRule type="cellIs" dxfId="729" priority="7" operator="lessThan">
      <formula>0.5</formula>
    </cfRule>
  </conditionalFormatting>
  <conditionalFormatting sqref="O4 O7:O40">
    <cfRule type="cellIs" dxfId="728" priority="8" operator="between">
      <formula>0.5</formula>
      <formula>0.57</formula>
    </cfRule>
  </conditionalFormatting>
  <conditionalFormatting sqref="O4 O7:O40">
    <cfRule type="cellIs" dxfId="727" priority="9" operator="greaterThanOrEqual">
      <formula>0.57</formula>
    </cfRule>
  </conditionalFormatting>
  <conditionalFormatting sqref="P4 P7:P40">
    <cfRule type="cellIs" dxfId="726" priority="10" operator="lessThan">
      <formula>0.5</formula>
    </cfRule>
  </conditionalFormatting>
  <conditionalFormatting sqref="W4 W7:W40">
    <cfRule type="cellIs" dxfId="725" priority="11" operator="between">
      <formula>10</formula>
      <formula>15</formula>
    </cfRule>
  </conditionalFormatting>
  <conditionalFormatting sqref="W4 W7:W40">
    <cfRule type="cellIs" dxfId="724" priority="12" operator="lessThan">
      <formula>10</formula>
    </cfRule>
  </conditionalFormatting>
  <conditionalFormatting sqref="W4 W7:W40">
    <cfRule type="cellIs" dxfId="723" priority="13" operator="greaterThan">
      <formula>15</formula>
    </cfRule>
  </conditionalFormatting>
  <conditionalFormatting sqref="X4 X7:X40">
    <cfRule type="cellIs" dxfId="722" priority="14" operator="between">
      <formula>10</formula>
      <formula>15</formula>
    </cfRule>
  </conditionalFormatting>
  <conditionalFormatting sqref="X4 X7:X40">
    <cfRule type="cellIs" dxfId="721" priority="15" operator="lessThan">
      <formula>10</formula>
    </cfRule>
  </conditionalFormatting>
  <conditionalFormatting sqref="X4 X7:X40">
    <cfRule type="cellIs" dxfId="720" priority="16" operator="greaterThan">
      <formula>15</formula>
    </cfRule>
  </conditionalFormatting>
  <conditionalFormatting sqref="P4 P7:P40">
    <cfRule type="cellIs" dxfId="719" priority="17" operator="between">
      <formula>0.5</formula>
      <formula>0.57</formula>
    </cfRule>
  </conditionalFormatting>
  <conditionalFormatting sqref="P4 P7:P40">
    <cfRule type="cellIs" dxfId="718" priority="18" operator="greaterThanOrEqual">
      <formula>0.57</formula>
    </cfRule>
  </conditionalFormatting>
  <conditionalFormatting sqref="H7:H40">
    <cfRule type="cellIs" dxfId="717" priority="19" operator="greaterThanOrEqual">
      <formula>30</formula>
    </cfRule>
  </conditionalFormatting>
  <conditionalFormatting sqref="H7:H40">
    <cfRule type="cellIs" dxfId="716" priority="20" operator="lessThanOrEqual">
      <formula>18.5</formula>
    </cfRule>
  </conditionalFormatting>
  <conditionalFormatting sqref="H7:H40">
    <cfRule type="cellIs" dxfId="715" priority="21" operator="between">
      <formula>18.5</formula>
      <formula>21</formula>
    </cfRule>
  </conditionalFormatting>
  <conditionalFormatting sqref="H7:H40">
    <cfRule type="cellIs" dxfId="714" priority="22" operator="between">
      <formula>23</formula>
      <formula>30</formula>
    </cfRule>
  </conditionalFormatting>
  <conditionalFormatting sqref="H7:H40">
    <cfRule type="cellIs" dxfId="71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81</v>
      </c>
      <c r="C7" s="11" t="s">
        <v>124</v>
      </c>
      <c r="D7" s="12">
        <v>45481</v>
      </c>
      <c r="E7" s="13"/>
      <c r="F7" s="14">
        <v>80</v>
      </c>
      <c r="G7" s="14">
        <v>178</v>
      </c>
      <c r="H7" s="15">
        <f t="shared" ref="H7:H40" si="0">F7/(G7^2)</f>
        <v>2.5249337204898371E-3</v>
      </c>
      <c r="I7" s="14">
        <v>470</v>
      </c>
      <c r="J7" s="14">
        <v>750</v>
      </c>
      <c r="K7" s="10">
        <f t="shared" ref="K7:K40" si="1">((MAX(I7:J7)-MIN(I7:J7))/MAX(I7:J7))*100</f>
        <v>37.333333333333336</v>
      </c>
      <c r="L7" s="16">
        <v>322</v>
      </c>
      <c r="M7" s="16">
        <v>495</v>
      </c>
      <c r="N7" s="10">
        <f t="shared" ref="N7:N40" si="2">((MAX(L7:M7)-MIN(L7:M7))/MAX(L7:M7))*100</f>
        <v>34.949494949494948</v>
      </c>
      <c r="O7" s="10">
        <f t="shared" ref="O7:P7" si="3">(L7/I7)</f>
        <v>0.68510638297872339</v>
      </c>
      <c r="P7" s="10">
        <f t="shared" si="3"/>
        <v>0.66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45518</v>
      </c>
      <c r="E8" s="13"/>
      <c r="F8" s="15"/>
      <c r="G8" s="15"/>
      <c r="H8" s="15" t="e">
        <f t="shared" si="0"/>
        <v>#DIV/0!</v>
      </c>
      <c r="I8" s="14">
        <v>614</v>
      </c>
      <c r="J8" s="14">
        <v>732</v>
      </c>
      <c r="K8" s="10">
        <f t="shared" si="1"/>
        <v>16.120218579234972</v>
      </c>
      <c r="L8" s="16">
        <v>342</v>
      </c>
      <c r="M8" s="16">
        <v>516</v>
      </c>
      <c r="N8" s="10">
        <f t="shared" si="2"/>
        <v>33.720930232558139</v>
      </c>
      <c r="O8" s="10">
        <f t="shared" ref="O8:P8" si="10">(L8/I8)</f>
        <v>0.55700325732899025</v>
      </c>
      <c r="P8" s="10">
        <f t="shared" si="10"/>
        <v>0.70491803278688525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712" priority="1" operator="between">
      <formula>10</formula>
      <formula>15</formula>
    </cfRule>
  </conditionalFormatting>
  <conditionalFormatting sqref="K7:K40 S7:S40 V7:V40 AA7:AA40 AD7:AD40 AG7:AG40">
    <cfRule type="cellIs" dxfId="711" priority="2" operator="lessThan">
      <formula>10</formula>
    </cfRule>
  </conditionalFormatting>
  <conditionalFormatting sqref="K7:K40 S7:S40 V7:V40 AA7:AA40 AD7:AD40 AG7:AG40">
    <cfRule type="cellIs" dxfId="710" priority="3" operator="greaterThan">
      <formula>15</formula>
    </cfRule>
  </conditionalFormatting>
  <conditionalFormatting sqref="N7:N40">
    <cfRule type="cellIs" dxfId="709" priority="4" operator="between">
      <formula>10</formula>
      <formula>15</formula>
    </cfRule>
  </conditionalFormatting>
  <conditionalFormatting sqref="N7:N40">
    <cfRule type="cellIs" dxfId="708" priority="5" operator="lessThan">
      <formula>10</formula>
    </cfRule>
  </conditionalFormatting>
  <conditionalFormatting sqref="N7:N40">
    <cfRule type="cellIs" dxfId="707" priority="6" operator="greaterThan">
      <formula>15</formula>
    </cfRule>
  </conditionalFormatting>
  <conditionalFormatting sqref="O4 O7:O40">
    <cfRule type="cellIs" dxfId="706" priority="7" operator="lessThan">
      <formula>0.5</formula>
    </cfRule>
  </conditionalFormatting>
  <conditionalFormatting sqref="O4 O7:O40">
    <cfRule type="cellIs" dxfId="705" priority="8" operator="between">
      <formula>0.5</formula>
      <formula>0.57</formula>
    </cfRule>
  </conditionalFormatting>
  <conditionalFormatting sqref="O4 O7:O40">
    <cfRule type="cellIs" dxfId="704" priority="9" operator="greaterThanOrEqual">
      <formula>0.57</formula>
    </cfRule>
  </conditionalFormatting>
  <conditionalFormatting sqref="P4 P7:P40">
    <cfRule type="cellIs" dxfId="703" priority="10" operator="lessThan">
      <formula>0.5</formula>
    </cfRule>
  </conditionalFormatting>
  <conditionalFormatting sqref="W4 W7:W40">
    <cfRule type="cellIs" dxfId="702" priority="11" operator="between">
      <formula>10</formula>
      <formula>15</formula>
    </cfRule>
  </conditionalFormatting>
  <conditionalFormatting sqref="W4 W7:W40">
    <cfRule type="cellIs" dxfId="701" priority="12" operator="lessThan">
      <formula>10</formula>
    </cfRule>
  </conditionalFormatting>
  <conditionalFormatting sqref="W4 W7:W40">
    <cfRule type="cellIs" dxfId="700" priority="13" operator="greaterThan">
      <formula>15</formula>
    </cfRule>
  </conditionalFormatting>
  <conditionalFormatting sqref="X4 X7:X40">
    <cfRule type="cellIs" dxfId="699" priority="14" operator="between">
      <formula>10</formula>
      <formula>15</formula>
    </cfRule>
  </conditionalFormatting>
  <conditionalFormatting sqref="X4 X7:X40">
    <cfRule type="cellIs" dxfId="698" priority="15" operator="lessThan">
      <formula>10</formula>
    </cfRule>
  </conditionalFormatting>
  <conditionalFormatting sqref="X4 X7:X40">
    <cfRule type="cellIs" dxfId="697" priority="16" operator="greaterThan">
      <formula>15</formula>
    </cfRule>
  </conditionalFormatting>
  <conditionalFormatting sqref="P4 P7:P40">
    <cfRule type="cellIs" dxfId="696" priority="17" operator="between">
      <formula>0.5</formula>
      <formula>0.57</formula>
    </cfRule>
  </conditionalFormatting>
  <conditionalFormatting sqref="P4 P7:P40">
    <cfRule type="cellIs" dxfId="695" priority="18" operator="greaterThanOrEqual">
      <formula>0.57</formula>
    </cfRule>
  </conditionalFormatting>
  <conditionalFormatting sqref="H7:H40">
    <cfRule type="cellIs" dxfId="694" priority="19" operator="greaterThanOrEqual">
      <formula>30</formula>
    </cfRule>
  </conditionalFormatting>
  <conditionalFormatting sqref="H7:H40">
    <cfRule type="cellIs" dxfId="693" priority="20" operator="lessThanOrEqual">
      <formula>18.5</formula>
    </cfRule>
  </conditionalFormatting>
  <conditionalFormatting sqref="H7:H40">
    <cfRule type="cellIs" dxfId="692" priority="21" operator="between">
      <formula>18.5</formula>
      <formula>21</formula>
    </cfRule>
  </conditionalFormatting>
  <conditionalFormatting sqref="H7:H40">
    <cfRule type="cellIs" dxfId="691" priority="22" operator="between">
      <formula>23</formula>
      <formula>30</formula>
    </cfRule>
  </conditionalFormatting>
  <conditionalFormatting sqref="H7:H40">
    <cfRule type="cellIs" dxfId="69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125</v>
      </c>
      <c r="C7" s="11" t="s">
        <v>126</v>
      </c>
      <c r="D7" s="12">
        <v>45411</v>
      </c>
      <c r="E7" s="13"/>
      <c r="F7" s="14">
        <v>70</v>
      </c>
      <c r="G7" s="14">
        <v>1.8</v>
      </c>
      <c r="H7" s="15">
        <f t="shared" ref="H7:H40" si="0">F7/(G7^2)</f>
        <v>21.604938271604937</v>
      </c>
      <c r="I7" s="14">
        <v>641</v>
      </c>
      <c r="J7" s="14">
        <v>416</v>
      </c>
      <c r="K7" s="10">
        <f t="shared" ref="K7:K40" si="1">((MAX(I7:J7)-MIN(I7:J7))/MAX(I7:J7))*100</f>
        <v>35.101404056162245</v>
      </c>
      <c r="L7" s="16">
        <v>391</v>
      </c>
      <c r="M7" s="16">
        <v>273</v>
      </c>
      <c r="N7" s="10">
        <f t="shared" ref="N7:N40" si="2">((MAX(L7:M7)-MIN(L7:M7))/MAX(L7:M7))*100</f>
        <v>30.179028132992325</v>
      </c>
      <c r="O7" s="10">
        <f t="shared" ref="O7:P7" si="3">(L7/I7)</f>
        <v>0.60998439937597504</v>
      </c>
      <c r="P7" s="10">
        <f t="shared" si="3"/>
        <v>0.65625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45490</v>
      </c>
      <c r="E8" s="13"/>
      <c r="F8" s="15"/>
      <c r="G8" s="15"/>
      <c r="H8" s="15" t="e">
        <f t="shared" si="0"/>
        <v>#DIV/0!</v>
      </c>
      <c r="I8" s="14">
        <v>690</v>
      </c>
      <c r="J8" s="14">
        <v>578</v>
      </c>
      <c r="K8" s="10">
        <f t="shared" si="1"/>
        <v>16.231884057971012</v>
      </c>
      <c r="L8" s="16">
        <v>433</v>
      </c>
      <c r="M8" s="16">
        <v>366</v>
      </c>
      <c r="N8" s="10">
        <f t="shared" si="2"/>
        <v>15.473441108545035</v>
      </c>
      <c r="O8" s="10">
        <f t="shared" ref="O8:P8" si="10">(L8/I8)</f>
        <v>0.62753623188405794</v>
      </c>
      <c r="P8" s="10">
        <f t="shared" si="10"/>
        <v>0.63321799307958482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46059</v>
      </c>
      <c r="E9" s="13"/>
      <c r="F9" s="14"/>
      <c r="G9" s="14"/>
      <c r="H9" s="15" t="e">
        <f t="shared" si="0"/>
        <v>#DIV/0!</v>
      </c>
      <c r="I9" s="14">
        <v>686</v>
      </c>
      <c r="J9" s="14">
        <v>655</v>
      </c>
      <c r="K9" s="10">
        <f t="shared" si="1"/>
        <v>4.518950437317784</v>
      </c>
      <c r="L9" s="16">
        <v>424</v>
      </c>
      <c r="M9" s="16">
        <v>409</v>
      </c>
      <c r="N9" s="10">
        <f t="shared" si="2"/>
        <v>3.5377358490566038</v>
      </c>
      <c r="O9" s="10">
        <f t="shared" ref="O9:P9" si="12">(L9/I9)</f>
        <v>0.61807580174927113</v>
      </c>
      <c r="P9" s="10">
        <f t="shared" si="12"/>
        <v>0.62442748091603051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689" priority="1" operator="between">
      <formula>10</formula>
      <formula>15</formula>
    </cfRule>
  </conditionalFormatting>
  <conditionalFormatting sqref="K7:K40 S7:S40 V7:V40 AA7:AA40 AD7:AD40 AG7:AG40">
    <cfRule type="cellIs" dxfId="688" priority="2" operator="lessThan">
      <formula>10</formula>
    </cfRule>
  </conditionalFormatting>
  <conditionalFormatting sqref="K7:K40 S7:S40 V7:V40 AA7:AA40 AD7:AD40 AG7:AG40">
    <cfRule type="cellIs" dxfId="687" priority="3" operator="greaterThan">
      <formula>15</formula>
    </cfRule>
  </conditionalFormatting>
  <conditionalFormatting sqref="N7:N40">
    <cfRule type="cellIs" dxfId="686" priority="4" operator="between">
      <formula>10</formula>
      <formula>15</formula>
    </cfRule>
  </conditionalFormatting>
  <conditionalFormatting sqref="N7:N40">
    <cfRule type="cellIs" dxfId="685" priority="5" operator="lessThan">
      <formula>10</formula>
    </cfRule>
  </conditionalFormatting>
  <conditionalFormatting sqref="N7:N40">
    <cfRule type="cellIs" dxfId="684" priority="6" operator="greaterThan">
      <formula>15</formula>
    </cfRule>
  </conditionalFormatting>
  <conditionalFormatting sqref="O4 O7:O40">
    <cfRule type="cellIs" dxfId="683" priority="7" operator="lessThan">
      <formula>0.5</formula>
    </cfRule>
  </conditionalFormatting>
  <conditionalFormatting sqref="O4 O7:O40">
    <cfRule type="cellIs" dxfId="682" priority="8" operator="between">
      <formula>0.5</formula>
      <formula>0.57</formula>
    </cfRule>
  </conditionalFormatting>
  <conditionalFormatting sqref="O4 O7:O40">
    <cfRule type="cellIs" dxfId="681" priority="9" operator="greaterThanOrEqual">
      <formula>0.57</formula>
    </cfRule>
  </conditionalFormatting>
  <conditionalFormatting sqref="P4 P7:P40">
    <cfRule type="cellIs" dxfId="680" priority="10" operator="lessThan">
      <formula>0.5</formula>
    </cfRule>
  </conditionalFormatting>
  <conditionalFormatting sqref="W4 W7:W40">
    <cfRule type="cellIs" dxfId="679" priority="11" operator="between">
      <formula>10</formula>
      <formula>15</formula>
    </cfRule>
  </conditionalFormatting>
  <conditionalFormatting sqref="W4 W7:W40">
    <cfRule type="cellIs" dxfId="678" priority="12" operator="lessThan">
      <formula>10</formula>
    </cfRule>
  </conditionalFormatting>
  <conditionalFormatting sqref="W4 W7:W40">
    <cfRule type="cellIs" dxfId="677" priority="13" operator="greaterThan">
      <formula>15</formula>
    </cfRule>
  </conditionalFormatting>
  <conditionalFormatting sqref="X4 X7:X40">
    <cfRule type="cellIs" dxfId="676" priority="14" operator="between">
      <formula>10</formula>
      <formula>15</formula>
    </cfRule>
  </conditionalFormatting>
  <conditionalFormatting sqref="X4 X7:X40">
    <cfRule type="cellIs" dxfId="675" priority="15" operator="lessThan">
      <formula>10</formula>
    </cfRule>
  </conditionalFormatting>
  <conditionalFormatting sqref="X4 X7:X40">
    <cfRule type="cellIs" dxfId="674" priority="16" operator="greaterThan">
      <formula>15</formula>
    </cfRule>
  </conditionalFormatting>
  <conditionalFormatting sqref="P4 P7:P40">
    <cfRule type="cellIs" dxfId="673" priority="17" operator="between">
      <formula>0.5</formula>
      <formula>0.57</formula>
    </cfRule>
  </conditionalFormatting>
  <conditionalFormatting sqref="P4 P7:P40">
    <cfRule type="cellIs" dxfId="672" priority="18" operator="greaterThanOrEqual">
      <formula>0.57</formula>
    </cfRule>
  </conditionalFormatting>
  <conditionalFormatting sqref="H7:H40">
    <cfRule type="cellIs" dxfId="671" priority="19" operator="greaterThanOrEqual">
      <formula>30</formula>
    </cfRule>
  </conditionalFormatting>
  <conditionalFormatting sqref="H7:H40">
    <cfRule type="cellIs" dxfId="670" priority="20" operator="lessThanOrEqual">
      <formula>18.5</formula>
    </cfRule>
  </conditionalFormatting>
  <conditionalFormatting sqref="H7:H40">
    <cfRule type="cellIs" dxfId="669" priority="21" operator="between">
      <formula>18.5</formula>
      <formula>21</formula>
    </cfRule>
  </conditionalFormatting>
  <conditionalFormatting sqref="H7:H40">
    <cfRule type="cellIs" dxfId="668" priority="22" operator="between">
      <formula>23</formula>
      <formula>30</formula>
    </cfRule>
  </conditionalFormatting>
  <conditionalFormatting sqref="H7:H40">
    <cfRule type="cellIs" dxfId="667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127</v>
      </c>
      <c r="C7" s="11" t="s">
        <v>128</v>
      </c>
      <c r="D7" s="12">
        <v>51981</v>
      </c>
      <c r="E7" s="13"/>
      <c r="F7" s="14">
        <v>82</v>
      </c>
      <c r="G7" s="14">
        <v>173</v>
      </c>
      <c r="H7" s="15">
        <f t="shared" ref="H7:H40" si="0">F7/(G7^2)</f>
        <v>2.739817568244846E-3</v>
      </c>
      <c r="I7" s="14">
        <v>719</v>
      </c>
      <c r="J7" s="14">
        <v>457</v>
      </c>
      <c r="K7" s="10">
        <f t="shared" ref="K7:K40" si="1">((MAX(I7:J7)-MIN(I7:J7))/MAX(I7:J7))*100</f>
        <v>36.43949930458971</v>
      </c>
      <c r="L7" s="16">
        <v>483</v>
      </c>
      <c r="M7" s="16">
        <v>500</v>
      </c>
      <c r="N7" s="10">
        <f t="shared" ref="N7:N40" si="2">((MAX(L7:M7)-MIN(L7:M7))/MAX(L7:M7))*100</f>
        <v>3.4000000000000004</v>
      </c>
      <c r="O7" s="10">
        <f t="shared" ref="O7:P7" si="3">(L7/I7)</f>
        <v>0.6717663421418637</v>
      </c>
      <c r="P7" s="10">
        <f t="shared" si="3"/>
        <v>1.0940919037199124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666" priority="1" operator="between">
      <formula>10</formula>
      <formula>15</formula>
    </cfRule>
  </conditionalFormatting>
  <conditionalFormatting sqref="K7:K40 S7:S40 V7:V40 AA7:AA40 AD7:AD40 AG7:AG40">
    <cfRule type="cellIs" dxfId="665" priority="2" operator="lessThan">
      <formula>10</formula>
    </cfRule>
  </conditionalFormatting>
  <conditionalFormatting sqref="K7:K40 S7:S40 V7:V40 AA7:AA40 AD7:AD40 AG7:AG40">
    <cfRule type="cellIs" dxfId="664" priority="3" operator="greaterThan">
      <formula>15</formula>
    </cfRule>
  </conditionalFormatting>
  <conditionalFormatting sqref="N7:N40">
    <cfRule type="cellIs" dxfId="663" priority="4" operator="between">
      <formula>10</formula>
      <formula>15</formula>
    </cfRule>
  </conditionalFormatting>
  <conditionalFormatting sqref="N7:N40">
    <cfRule type="cellIs" dxfId="662" priority="5" operator="lessThan">
      <formula>10</formula>
    </cfRule>
  </conditionalFormatting>
  <conditionalFormatting sqref="N7:N40">
    <cfRule type="cellIs" dxfId="661" priority="6" operator="greaterThan">
      <formula>15</formula>
    </cfRule>
  </conditionalFormatting>
  <conditionalFormatting sqref="O4 O7:O40">
    <cfRule type="cellIs" dxfId="660" priority="7" operator="lessThan">
      <formula>0.5</formula>
    </cfRule>
  </conditionalFormatting>
  <conditionalFormatting sqref="O4 O7:O40">
    <cfRule type="cellIs" dxfId="659" priority="8" operator="between">
      <formula>0.5</formula>
      <formula>0.57</formula>
    </cfRule>
  </conditionalFormatting>
  <conditionalFormatting sqref="O4 O7:O40">
    <cfRule type="cellIs" dxfId="658" priority="9" operator="greaterThanOrEqual">
      <formula>0.57</formula>
    </cfRule>
  </conditionalFormatting>
  <conditionalFormatting sqref="P4 P7:P40">
    <cfRule type="cellIs" dxfId="657" priority="10" operator="lessThan">
      <formula>0.5</formula>
    </cfRule>
  </conditionalFormatting>
  <conditionalFormatting sqref="W4 W7:W40">
    <cfRule type="cellIs" dxfId="656" priority="11" operator="between">
      <formula>10</formula>
      <formula>15</formula>
    </cfRule>
  </conditionalFormatting>
  <conditionalFormatting sqref="W4 W7:W40">
    <cfRule type="cellIs" dxfId="655" priority="12" operator="lessThan">
      <formula>10</formula>
    </cfRule>
  </conditionalFormatting>
  <conditionalFormatting sqref="W4 W7:W40">
    <cfRule type="cellIs" dxfId="654" priority="13" operator="greaterThan">
      <formula>15</formula>
    </cfRule>
  </conditionalFormatting>
  <conditionalFormatting sqref="X4 X7:X40">
    <cfRule type="cellIs" dxfId="653" priority="14" operator="between">
      <formula>10</formula>
      <formula>15</formula>
    </cfRule>
  </conditionalFormatting>
  <conditionalFormatting sqref="X4 X7:X40">
    <cfRule type="cellIs" dxfId="652" priority="15" operator="lessThan">
      <formula>10</formula>
    </cfRule>
  </conditionalFormatting>
  <conditionalFormatting sqref="X4 X7:X40">
    <cfRule type="cellIs" dxfId="651" priority="16" operator="greaterThan">
      <formula>15</formula>
    </cfRule>
  </conditionalFormatting>
  <conditionalFormatting sqref="P4 P7:P40">
    <cfRule type="cellIs" dxfId="650" priority="17" operator="between">
      <formula>0.5</formula>
      <formula>0.57</formula>
    </cfRule>
  </conditionalFormatting>
  <conditionalFormatting sqref="P4 P7:P40">
    <cfRule type="cellIs" dxfId="649" priority="18" operator="greaterThanOrEqual">
      <formula>0.57</formula>
    </cfRule>
  </conditionalFormatting>
  <conditionalFormatting sqref="H7:H40">
    <cfRule type="cellIs" dxfId="648" priority="19" operator="greaterThanOrEqual">
      <formula>30</formula>
    </cfRule>
  </conditionalFormatting>
  <conditionalFormatting sqref="H7:H40">
    <cfRule type="cellIs" dxfId="647" priority="20" operator="lessThanOrEqual">
      <formula>18.5</formula>
    </cfRule>
  </conditionalFormatting>
  <conditionalFormatting sqref="H7:H40">
    <cfRule type="cellIs" dxfId="646" priority="21" operator="between">
      <formula>18.5</formula>
      <formula>21</formula>
    </cfRule>
  </conditionalFormatting>
  <conditionalFormatting sqref="H7:H40">
    <cfRule type="cellIs" dxfId="645" priority="22" operator="between">
      <formula>23</formula>
      <formula>30</formula>
    </cfRule>
  </conditionalFormatting>
  <conditionalFormatting sqref="H7:H40">
    <cfRule type="cellIs" dxfId="644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129</v>
      </c>
      <c r="C7" s="11" t="s">
        <v>130</v>
      </c>
      <c r="D7" s="12">
        <v>45341</v>
      </c>
      <c r="E7" s="13"/>
      <c r="F7" s="14">
        <v>72</v>
      </c>
      <c r="G7" s="14">
        <v>179</v>
      </c>
      <c r="H7" s="15">
        <f t="shared" ref="H7:H40" si="0">F7/(G7^2)</f>
        <v>2.2471208763771419E-3</v>
      </c>
      <c r="I7" s="14">
        <v>504</v>
      </c>
      <c r="J7" s="14">
        <v>520</v>
      </c>
      <c r="K7" s="10">
        <f t="shared" ref="K7:K40" si="1">((MAX(I7:J7)-MIN(I7:J7))/MAX(I7:J7))*100</f>
        <v>3.0769230769230771</v>
      </c>
      <c r="L7" s="16">
        <v>331</v>
      </c>
      <c r="M7" s="16">
        <v>368</v>
      </c>
      <c r="N7" s="10">
        <f t="shared" ref="N7:N40" si="2">((MAX(L7:M7)-MIN(L7:M7))/MAX(L7:M7))*100</f>
        <v>10.054347826086957</v>
      </c>
      <c r="O7" s="10">
        <f t="shared" ref="O7:P7" si="3">(L7/I7)</f>
        <v>0.65674603174603174</v>
      </c>
      <c r="P7" s="10">
        <f t="shared" si="3"/>
        <v>0.70769230769230773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45371</v>
      </c>
      <c r="E8" s="13"/>
      <c r="F8" s="15"/>
      <c r="G8" s="15"/>
      <c r="H8" s="15" t="e">
        <f t="shared" si="0"/>
        <v>#DIV/0!</v>
      </c>
      <c r="I8" s="14">
        <v>527</v>
      </c>
      <c r="J8" s="14">
        <v>599</v>
      </c>
      <c r="K8" s="10">
        <f t="shared" si="1"/>
        <v>12.020033388981636</v>
      </c>
      <c r="L8" s="16">
        <v>378</v>
      </c>
      <c r="M8" s="16">
        <v>399</v>
      </c>
      <c r="N8" s="10">
        <f t="shared" si="2"/>
        <v>5.2631578947368416</v>
      </c>
      <c r="O8" s="10">
        <f t="shared" ref="O8:P8" si="10">(L8/I8)</f>
        <v>0.7172675521821632</v>
      </c>
      <c r="P8" s="10">
        <f t="shared" si="10"/>
        <v>0.666110183639399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45397</v>
      </c>
      <c r="E9" s="13"/>
      <c r="F9" s="14"/>
      <c r="G9" s="14"/>
      <c r="H9" s="15" t="e">
        <f t="shared" si="0"/>
        <v>#DIV/0!</v>
      </c>
      <c r="I9" s="14">
        <v>550</v>
      </c>
      <c r="J9" s="14">
        <v>599</v>
      </c>
      <c r="K9" s="10">
        <f t="shared" si="1"/>
        <v>8.1803005008347256</v>
      </c>
      <c r="L9" s="16">
        <v>388</v>
      </c>
      <c r="M9" s="16">
        <v>395</v>
      </c>
      <c r="N9" s="10">
        <f t="shared" si="2"/>
        <v>1.7721518987341773</v>
      </c>
      <c r="O9" s="10">
        <f t="shared" ref="O9:P9" si="12">(L9/I9)</f>
        <v>0.70545454545454545</v>
      </c>
      <c r="P9" s="10">
        <f t="shared" si="12"/>
        <v>0.65943238731218701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643" priority="1" operator="between">
      <formula>10</formula>
      <formula>15</formula>
    </cfRule>
  </conditionalFormatting>
  <conditionalFormatting sqref="K7:K40 S7:S40 V7:V40 AA7:AA40 AD7:AD40 AG7:AG40">
    <cfRule type="cellIs" dxfId="642" priority="2" operator="lessThan">
      <formula>10</formula>
    </cfRule>
  </conditionalFormatting>
  <conditionalFormatting sqref="K7:K40 S7:S40 V7:V40 AA7:AA40 AD7:AD40 AG7:AG40">
    <cfRule type="cellIs" dxfId="641" priority="3" operator="greaterThan">
      <formula>15</formula>
    </cfRule>
  </conditionalFormatting>
  <conditionalFormatting sqref="N7:N40">
    <cfRule type="cellIs" dxfId="640" priority="4" operator="between">
      <formula>10</formula>
      <formula>15</formula>
    </cfRule>
  </conditionalFormatting>
  <conditionalFormatting sqref="N7:N40">
    <cfRule type="cellIs" dxfId="639" priority="5" operator="lessThan">
      <formula>10</formula>
    </cfRule>
  </conditionalFormatting>
  <conditionalFormatting sqref="N7:N40">
    <cfRule type="cellIs" dxfId="638" priority="6" operator="greaterThan">
      <formula>15</formula>
    </cfRule>
  </conditionalFormatting>
  <conditionalFormatting sqref="O4 O7:O40">
    <cfRule type="cellIs" dxfId="637" priority="7" operator="lessThan">
      <formula>0.5</formula>
    </cfRule>
  </conditionalFormatting>
  <conditionalFormatting sqref="O4 O7:O40">
    <cfRule type="cellIs" dxfId="636" priority="8" operator="between">
      <formula>0.5</formula>
      <formula>0.57</formula>
    </cfRule>
  </conditionalFormatting>
  <conditionalFormatting sqref="O4 O7:O40">
    <cfRule type="cellIs" dxfId="635" priority="9" operator="greaterThanOrEqual">
      <formula>0.57</formula>
    </cfRule>
  </conditionalFormatting>
  <conditionalFormatting sqref="P4 P7:P40">
    <cfRule type="cellIs" dxfId="634" priority="10" operator="lessThan">
      <formula>0.5</formula>
    </cfRule>
  </conditionalFormatting>
  <conditionalFormatting sqref="W4 W7:W40">
    <cfRule type="cellIs" dxfId="633" priority="11" operator="between">
      <formula>10</formula>
      <formula>15</formula>
    </cfRule>
  </conditionalFormatting>
  <conditionalFormatting sqref="W4 W7:W40">
    <cfRule type="cellIs" dxfId="632" priority="12" operator="lessThan">
      <formula>10</formula>
    </cfRule>
  </conditionalFormatting>
  <conditionalFormatting sqref="W4 W7:W40">
    <cfRule type="cellIs" dxfId="631" priority="13" operator="greaterThan">
      <formula>15</formula>
    </cfRule>
  </conditionalFormatting>
  <conditionalFormatting sqref="X4 X7:X40">
    <cfRule type="cellIs" dxfId="630" priority="14" operator="between">
      <formula>10</formula>
      <formula>15</formula>
    </cfRule>
  </conditionalFormatting>
  <conditionalFormatting sqref="X4 X7:X40">
    <cfRule type="cellIs" dxfId="629" priority="15" operator="lessThan">
      <formula>10</formula>
    </cfRule>
  </conditionalFormatting>
  <conditionalFormatting sqref="X4 X7:X40">
    <cfRule type="cellIs" dxfId="628" priority="16" operator="greaterThan">
      <formula>15</formula>
    </cfRule>
  </conditionalFormatting>
  <conditionalFormatting sqref="P4 P7:P40">
    <cfRule type="cellIs" dxfId="627" priority="17" operator="between">
      <formula>0.5</formula>
      <formula>0.57</formula>
    </cfRule>
  </conditionalFormatting>
  <conditionalFormatting sqref="P4 P7:P40">
    <cfRule type="cellIs" dxfId="626" priority="18" operator="greaterThanOrEqual">
      <formula>0.57</formula>
    </cfRule>
  </conditionalFormatting>
  <conditionalFormatting sqref="H7:H40">
    <cfRule type="cellIs" dxfId="625" priority="19" operator="greaterThanOrEqual">
      <formula>30</formula>
    </cfRule>
  </conditionalFormatting>
  <conditionalFormatting sqref="H7:H40">
    <cfRule type="cellIs" dxfId="624" priority="20" operator="lessThanOrEqual">
      <formula>18.5</formula>
    </cfRule>
  </conditionalFormatting>
  <conditionalFormatting sqref="H7:H40">
    <cfRule type="cellIs" dxfId="623" priority="21" operator="between">
      <formula>18.5</formula>
      <formula>21</formula>
    </cfRule>
  </conditionalFormatting>
  <conditionalFormatting sqref="H7:H40">
    <cfRule type="cellIs" dxfId="622" priority="22" operator="between">
      <formula>23</formula>
      <formula>30</formula>
    </cfRule>
  </conditionalFormatting>
  <conditionalFormatting sqref="H7:H40">
    <cfRule type="cellIs" dxfId="621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131</v>
      </c>
      <c r="C7" s="11" t="s">
        <v>132</v>
      </c>
      <c r="D7" s="12">
        <v>45364</v>
      </c>
      <c r="E7" s="13"/>
      <c r="F7" s="14"/>
      <c r="G7" s="14"/>
      <c r="H7" s="15" t="e">
        <f t="shared" ref="H7:H40" si="0">F7/(G7^2)</f>
        <v>#DIV/0!</v>
      </c>
      <c r="I7" s="14">
        <v>320</v>
      </c>
      <c r="J7" s="14">
        <v>269</v>
      </c>
      <c r="K7" s="10">
        <f t="shared" ref="K7:K40" si="1">((MAX(I7:J7)-MIN(I7:J7))/MAX(I7:J7))*100</f>
        <v>15.937499999999998</v>
      </c>
      <c r="L7" s="16">
        <v>310</v>
      </c>
      <c r="M7" s="16">
        <v>209</v>
      </c>
      <c r="N7" s="10">
        <f t="shared" ref="N7:N40" si="2">((MAX(L7:M7)-MIN(L7:M7))/MAX(L7:M7))*100</f>
        <v>32.58064516129032</v>
      </c>
      <c r="O7" s="10">
        <f t="shared" ref="O7:P7" si="3">(L7/I7)</f>
        <v>0.96875</v>
      </c>
      <c r="P7" s="10">
        <f t="shared" si="3"/>
        <v>0.77695167286245348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45397</v>
      </c>
      <c r="E8" s="13"/>
      <c r="F8" s="15"/>
      <c r="G8" s="15"/>
      <c r="H8" s="15" t="e">
        <f t="shared" si="0"/>
        <v>#DIV/0!</v>
      </c>
      <c r="I8" s="14">
        <v>385</v>
      </c>
      <c r="J8" s="14">
        <v>314</v>
      </c>
      <c r="K8" s="10">
        <f t="shared" si="1"/>
        <v>18.441558441558442</v>
      </c>
      <c r="L8" s="16">
        <v>351</v>
      </c>
      <c r="M8" s="16">
        <v>293</v>
      </c>
      <c r="N8" s="10">
        <f t="shared" si="2"/>
        <v>16.524216524216524</v>
      </c>
      <c r="O8" s="10">
        <f t="shared" ref="O8:P8" si="10">(L8/I8)</f>
        <v>0.91168831168831166</v>
      </c>
      <c r="P8" s="10">
        <f t="shared" si="10"/>
        <v>0.93312101910828027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45434</v>
      </c>
      <c r="E9" s="13"/>
      <c r="F9" s="14"/>
      <c r="G9" s="14"/>
      <c r="H9" s="15" t="e">
        <f t="shared" si="0"/>
        <v>#DIV/0!</v>
      </c>
      <c r="I9" s="14">
        <v>389</v>
      </c>
      <c r="J9" s="14">
        <v>350</v>
      </c>
      <c r="K9" s="10">
        <f t="shared" si="1"/>
        <v>10.025706940874036</v>
      </c>
      <c r="L9" s="16">
        <v>341</v>
      </c>
      <c r="M9" s="16">
        <v>246</v>
      </c>
      <c r="N9" s="10">
        <f t="shared" si="2"/>
        <v>27.859237536656888</v>
      </c>
      <c r="O9" s="10">
        <f t="shared" ref="O9:P9" si="12">(L9/I9)</f>
        <v>0.87660668380462725</v>
      </c>
      <c r="P9" s="10">
        <f t="shared" si="12"/>
        <v>0.70285714285714285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E10" s="13"/>
      <c r="F10" s="15"/>
      <c r="G10" s="15"/>
      <c r="H10" s="15" t="e">
        <f t="shared" si="0"/>
        <v>#DIV/0!</v>
      </c>
      <c r="I10" s="14">
        <v>452</v>
      </c>
      <c r="J10" s="14">
        <v>389</v>
      </c>
      <c r="K10" s="10">
        <f t="shared" si="1"/>
        <v>13.938053097345133</v>
      </c>
      <c r="L10" s="16">
        <v>403</v>
      </c>
      <c r="M10" s="16">
        <v>318</v>
      </c>
      <c r="N10" s="10">
        <f t="shared" si="2"/>
        <v>21.091811414392058</v>
      </c>
      <c r="O10" s="10">
        <f t="shared" ref="O10:P10" si="14">(L10/I10)</f>
        <v>0.8915929203539823</v>
      </c>
      <c r="P10" s="10">
        <f t="shared" si="14"/>
        <v>0.81748071979434445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>
        <v>45537</v>
      </c>
      <c r="E11" s="13"/>
      <c r="F11" s="14"/>
      <c r="G11" s="14"/>
      <c r="H11" s="15" t="e">
        <f t="shared" si="0"/>
        <v>#DIV/0!</v>
      </c>
      <c r="I11" s="14">
        <v>426</v>
      </c>
      <c r="J11" s="14">
        <v>413</v>
      </c>
      <c r="K11" s="10">
        <f t="shared" si="1"/>
        <v>3.051643192488263</v>
      </c>
      <c r="L11" s="16">
        <v>401</v>
      </c>
      <c r="M11" s="16">
        <v>329</v>
      </c>
      <c r="N11" s="10">
        <f t="shared" si="2"/>
        <v>17.955112219451372</v>
      </c>
      <c r="O11" s="10">
        <f t="shared" ref="O11:P11" si="16">(L11/I11)</f>
        <v>0.94131455399061037</v>
      </c>
      <c r="P11" s="10">
        <f t="shared" si="16"/>
        <v>0.79661016949152541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45737</v>
      </c>
      <c r="E12" s="13"/>
      <c r="F12" s="15"/>
      <c r="G12" s="15"/>
      <c r="H12" s="15" t="e">
        <f t="shared" si="0"/>
        <v>#DIV/0!</v>
      </c>
      <c r="I12" s="14">
        <v>530</v>
      </c>
      <c r="J12" s="14">
        <v>450</v>
      </c>
      <c r="K12" s="10">
        <f t="shared" si="1"/>
        <v>15.09433962264151</v>
      </c>
      <c r="L12" s="16">
        <v>411</v>
      </c>
      <c r="M12" s="16">
        <v>348</v>
      </c>
      <c r="N12" s="10">
        <f t="shared" si="2"/>
        <v>15.328467153284672</v>
      </c>
      <c r="O12" s="10">
        <f t="shared" ref="O12:P12" si="18">(L12/I12)</f>
        <v>0.7754716981132076</v>
      </c>
      <c r="P12" s="10">
        <f t="shared" si="18"/>
        <v>0.77333333333333332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620" priority="1" operator="between">
      <formula>10</formula>
      <formula>15</formula>
    </cfRule>
  </conditionalFormatting>
  <conditionalFormatting sqref="K7:K40 S7:S40 V7:V40 AA7:AA40 AD7:AD40 AG7:AG40">
    <cfRule type="cellIs" dxfId="619" priority="2" operator="lessThan">
      <formula>10</formula>
    </cfRule>
  </conditionalFormatting>
  <conditionalFormatting sqref="K7:K40 S7:S40 V7:V40 AA7:AA40 AD7:AD40 AG7:AG40">
    <cfRule type="cellIs" dxfId="618" priority="3" operator="greaterThan">
      <formula>15</formula>
    </cfRule>
  </conditionalFormatting>
  <conditionalFormatting sqref="N7:N40">
    <cfRule type="cellIs" dxfId="617" priority="4" operator="between">
      <formula>10</formula>
      <formula>15</formula>
    </cfRule>
  </conditionalFormatting>
  <conditionalFormatting sqref="N7:N40">
    <cfRule type="cellIs" dxfId="616" priority="5" operator="lessThan">
      <formula>10</formula>
    </cfRule>
  </conditionalFormatting>
  <conditionalFormatting sqref="N7:N40">
    <cfRule type="cellIs" dxfId="615" priority="6" operator="greaterThan">
      <formula>15</formula>
    </cfRule>
  </conditionalFormatting>
  <conditionalFormatting sqref="O4 O7:O40">
    <cfRule type="cellIs" dxfId="614" priority="7" operator="lessThan">
      <formula>0.5</formula>
    </cfRule>
  </conditionalFormatting>
  <conditionalFormatting sqref="O4 O7:O40">
    <cfRule type="cellIs" dxfId="613" priority="8" operator="between">
      <formula>0.5</formula>
      <formula>0.57</formula>
    </cfRule>
  </conditionalFormatting>
  <conditionalFormatting sqref="O4 O7:O40">
    <cfRule type="cellIs" dxfId="612" priority="9" operator="greaterThanOrEqual">
      <formula>0.57</formula>
    </cfRule>
  </conditionalFormatting>
  <conditionalFormatting sqref="P4 P7:P40">
    <cfRule type="cellIs" dxfId="611" priority="10" operator="lessThan">
      <formula>0.5</formula>
    </cfRule>
  </conditionalFormatting>
  <conditionalFormatting sqref="W4 W7:W40">
    <cfRule type="cellIs" dxfId="610" priority="11" operator="between">
      <formula>10</formula>
      <formula>15</formula>
    </cfRule>
  </conditionalFormatting>
  <conditionalFormatting sqref="W4 W7:W40">
    <cfRule type="cellIs" dxfId="609" priority="12" operator="lessThan">
      <formula>10</formula>
    </cfRule>
  </conditionalFormatting>
  <conditionalFormatting sqref="W4 W7:W40">
    <cfRule type="cellIs" dxfId="608" priority="13" operator="greaterThan">
      <formula>15</formula>
    </cfRule>
  </conditionalFormatting>
  <conditionalFormatting sqref="X4 X7:X40">
    <cfRule type="cellIs" dxfId="607" priority="14" operator="between">
      <formula>10</formula>
      <formula>15</formula>
    </cfRule>
  </conditionalFormatting>
  <conditionalFormatting sqref="X4 X7:X40">
    <cfRule type="cellIs" dxfId="606" priority="15" operator="lessThan">
      <formula>10</formula>
    </cfRule>
  </conditionalFormatting>
  <conditionalFormatting sqref="X4 X7:X40">
    <cfRule type="cellIs" dxfId="605" priority="16" operator="greaterThan">
      <formula>15</formula>
    </cfRule>
  </conditionalFormatting>
  <conditionalFormatting sqref="P4 P7:P40">
    <cfRule type="cellIs" dxfId="604" priority="17" operator="between">
      <formula>0.5</formula>
      <formula>0.57</formula>
    </cfRule>
  </conditionalFormatting>
  <conditionalFormatting sqref="P4 P7:P40">
    <cfRule type="cellIs" dxfId="603" priority="18" operator="greaterThanOrEqual">
      <formula>0.57</formula>
    </cfRule>
  </conditionalFormatting>
  <conditionalFormatting sqref="H7:H40">
    <cfRule type="cellIs" dxfId="602" priority="19" operator="greaterThanOrEqual">
      <formula>30</formula>
    </cfRule>
  </conditionalFormatting>
  <conditionalFormatting sqref="H7:H40">
    <cfRule type="cellIs" dxfId="601" priority="20" operator="lessThanOrEqual">
      <formula>18.5</formula>
    </cfRule>
  </conditionalFormatting>
  <conditionalFormatting sqref="H7:H40">
    <cfRule type="cellIs" dxfId="600" priority="21" operator="between">
      <formula>18.5</formula>
      <formula>21</formula>
    </cfRule>
  </conditionalFormatting>
  <conditionalFormatting sqref="H7:H40">
    <cfRule type="cellIs" dxfId="599" priority="22" operator="between">
      <formula>23</formula>
      <formula>30</formula>
    </cfRule>
  </conditionalFormatting>
  <conditionalFormatting sqref="H7:H40">
    <cfRule type="cellIs" dxfId="598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133</v>
      </c>
      <c r="C7" s="11" t="s">
        <v>134</v>
      </c>
      <c r="D7" s="12">
        <v>45359</v>
      </c>
      <c r="E7" s="13"/>
      <c r="F7" s="14">
        <v>75</v>
      </c>
      <c r="G7" s="14">
        <v>182</v>
      </c>
      <c r="H7" s="15">
        <f t="shared" ref="H7:H40" si="0">F7/(G7^2)</f>
        <v>2.2642192971863303E-3</v>
      </c>
      <c r="I7" s="14">
        <v>489</v>
      </c>
      <c r="J7" s="14">
        <v>584</v>
      </c>
      <c r="K7" s="10">
        <f t="shared" ref="K7:K40" si="1">((MAX(I7:J7)-MIN(I7:J7))/MAX(I7:J7))*100</f>
        <v>16.267123287671232</v>
      </c>
      <c r="L7" s="16">
        <v>274</v>
      </c>
      <c r="M7" s="16">
        <v>455</v>
      </c>
      <c r="N7" s="10">
        <f t="shared" ref="N7:N40" si="2">((MAX(L7:M7)-MIN(L7:M7))/MAX(L7:M7))*100</f>
        <v>39.780219780219781</v>
      </c>
      <c r="O7" s="10">
        <f t="shared" ref="O7:P7" si="3">(L7/I7)</f>
        <v>0.56032719836400813</v>
      </c>
      <c r="P7" s="10">
        <f t="shared" si="3"/>
        <v>0.77910958904109584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45404</v>
      </c>
      <c r="E8" s="13"/>
      <c r="F8" s="15"/>
      <c r="G8" s="15"/>
      <c r="H8" s="15" t="e">
        <f t="shared" si="0"/>
        <v>#DIV/0!</v>
      </c>
      <c r="I8" s="14">
        <v>655</v>
      </c>
      <c r="J8" s="14">
        <v>683</v>
      </c>
      <c r="K8" s="10">
        <f t="shared" si="1"/>
        <v>4.0995607613469982</v>
      </c>
      <c r="L8" s="16">
        <v>360</v>
      </c>
      <c r="M8" s="16">
        <v>499</v>
      </c>
      <c r="N8" s="10">
        <f t="shared" si="2"/>
        <v>27.85571142284569</v>
      </c>
      <c r="O8" s="10">
        <f t="shared" ref="O8:P8" si="10">(L8/I8)</f>
        <v>0.54961832061068705</v>
      </c>
      <c r="P8" s="10">
        <f t="shared" si="10"/>
        <v>0.73060029282576866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45432</v>
      </c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>
        <v>411</v>
      </c>
      <c r="M9" s="16">
        <v>509</v>
      </c>
      <c r="N9" s="10">
        <f t="shared" si="2"/>
        <v>19.253438113948921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45422</v>
      </c>
      <c r="E10" s="13"/>
      <c r="F10" s="15"/>
      <c r="G10" s="15"/>
      <c r="H10" s="15" t="e">
        <f t="shared" si="0"/>
        <v>#DIV/0!</v>
      </c>
      <c r="I10" s="14">
        <v>735</v>
      </c>
      <c r="J10" s="14">
        <v>768</v>
      </c>
      <c r="K10" s="10">
        <f t="shared" si="1"/>
        <v>4.296875</v>
      </c>
      <c r="L10" s="16">
        <v>400</v>
      </c>
      <c r="M10" s="16">
        <v>541</v>
      </c>
      <c r="N10" s="10">
        <f t="shared" si="2"/>
        <v>26.062846580406656</v>
      </c>
      <c r="O10" s="10">
        <f t="shared" ref="O10:P10" si="14">(L10/I10)</f>
        <v>0.54421768707482998</v>
      </c>
      <c r="P10" s="10">
        <f t="shared" si="14"/>
        <v>0.70442708333333337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>
        <v>395</v>
      </c>
      <c r="M11" s="16"/>
      <c r="N11" s="10">
        <f t="shared" si="2"/>
        <v>0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597" priority="1" operator="between">
      <formula>10</formula>
      <formula>15</formula>
    </cfRule>
  </conditionalFormatting>
  <conditionalFormatting sqref="K7:K40 S7:S40 V7:V40 AA7:AA40 AD7:AD40 AG7:AG40">
    <cfRule type="cellIs" dxfId="596" priority="2" operator="lessThan">
      <formula>10</formula>
    </cfRule>
  </conditionalFormatting>
  <conditionalFormatting sqref="K7:K40 S7:S40 V7:V40 AA7:AA40 AD7:AD40 AG7:AG40">
    <cfRule type="cellIs" dxfId="595" priority="3" operator="greaterThan">
      <formula>15</formula>
    </cfRule>
  </conditionalFormatting>
  <conditionalFormatting sqref="N7:N40">
    <cfRule type="cellIs" dxfId="594" priority="4" operator="between">
      <formula>10</formula>
      <formula>15</formula>
    </cfRule>
  </conditionalFormatting>
  <conditionalFormatting sqref="N7:N40">
    <cfRule type="cellIs" dxfId="593" priority="5" operator="lessThan">
      <formula>10</formula>
    </cfRule>
  </conditionalFormatting>
  <conditionalFormatting sqref="N7:N40">
    <cfRule type="cellIs" dxfId="592" priority="6" operator="greaterThan">
      <formula>15</formula>
    </cfRule>
  </conditionalFormatting>
  <conditionalFormatting sqref="O4 O7:O40">
    <cfRule type="cellIs" dxfId="591" priority="7" operator="lessThan">
      <formula>0.5</formula>
    </cfRule>
  </conditionalFormatting>
  <conditionalFormatting sqref="O4 O7:O40">
    <cfRule type="cellIs" dxfId="590" priority="8" operator="between">
      <formula>0.5</formula>
      <formula>0.57</formula>
    </cfRule>
  </conditionalFormatting>
  <conditionalFormatting sqref="O4 O7:O40">
    <cfRule type="cellIs" dxfId="589" priority="9" operator="greaterThanOrEqual">
      <formula>0.57</formula>
    </cfRule>
  </conditionalFormatting>
  <conditionalFormatting sqref="P4 P7:P40">
    <cfRule type="cellIs" dxfId="588" priority="10" operator="lessThan">
      <formula>0.5</formula>
    </cfRule>
  </conditionalFormatting>
  <conditionalFormatting sqref="W4 W7:W40">
    <cfRule type="cellIs" dxfId="587" priority="11" operator="between">
      <formula>10</formula>
      <formula>15</formula>
    </cfRule>
  </conditionalFormatting>
  <conditionalFormatting sqref="W4 W7:W40">
    <cfRule type="cellIs" dxfId="586" priority="12" operator="lessThan">
      <formula>10</formula>
    </cfRule>
  </conditionalFormatting>
  <conditionalFormatting sqref="W4 W7:W40">
    <cfRule type="cellIs" dxfId="585" priority="13" operator="greaterThan">
      <formula>15</formula>
    </cfRule>
  </conditionalFormatting>
  <conditionalFormatting sqref="X4 X7:X40">
    <cfRule type="cellIs" dxfId="584" priority="14" operator="between">
      <formula>10</formula>
      <formula>15</formula>
    </cfRule>
  </conditionalFormatting>
  <conditionalFormatting sqref="X4 X7:X40">
    <cfRule type="cellIs" dxfId="583" priority="15" operator="lessThan">
      <formula>10</formula>
    </cfRule>
  </conditionalFormatting>
  <conditionalFormatting sqref="X4 X7:X40">
    <cfRule type="cellIs" dxfId="582" priority="16" operator="greaterThan">
      <formula>15</formula>
    </cfRule>
  </conditionalFormatting>
  <conditionalFormatting sqref="P4 P7:P40">
    <cfRule type="cellIs" dxfId="581" priority="17" operator="between">
      <formula>0.5</formula>
      <formula>0.57</formula>
    </cfRule>
  </conditionalFormatting>
  <conditionalFormatting sqref="P4 P7:P40">
    <cfRule type="cellIs" dxfId="580" priority="18" operator="greaterThanOrEqual">
      <formula>0.57</formula>
    </cfRule>
  </conditionalFormatting>
  <conditionalFormatting sqref="H7:H40">
    <cfRule type="cellIs" dxfId="579" priority="19" operator="greaterThanOrEqual">
      <formula>30</formula>
    </cfRule>
  </conditionalFormatting>
  <conditionalFormatting sqref="H7:H40">
    <cfRule type="cellIs" dxfId="578" priority="20" operator="lessThanOrEqual">
      <formula>18.5</formula>
    </cfRule>
  </conditionalFormatting>
  <conditionalFormatting sqref="H7:H40">
    <cfRule type="cellIs" dxfId="577" priority="21" operator="between">
      <formula>18.5</formula>
      <formula>21</formula>
    </cfRule>
  </conditionalFormatting>
  <conditionalFormatting sqref="H7:H40">
    <cfRule type="cellIs" dxfId="576" priority="22" operator="between">
      <formula>23</formula>
      <formula>30</formula>
    </cfRule>
  </conditionalFormatting>
  <conditionalFormatting sqref="H7:H40">
    <cfRule type="cellIs" dxfId="57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135</v>
      </c>
      <c r="C7" s="11" t="s">
        <v>104</v>
      </c>
      <c r="D7" s="12">
        <v>45341</v>
      </c>
      <c r="E7" s="13"/>
      <c r="F7" s="14">
        <v>132</v>
      </c>
      <c r="G7" s="14">
        <v>186</v>
      </c>
      <c r="H7" s="15">
        <f t="shared" ref="H7:H40" si="0">F7/(G7^2)</f>
        <v>3.815469996531391E-3</v>
      </c>
      <c r="I7" s="14">
        <v>653</v>
      </c>
      <c r="J7" s="14">
        <v>658</v>
      </c>
      <c r="K7" s="10">
        <f t="shared" ref="K7:K40" si="1">((MAX(I7:J7)-MIN(I7:J7))/MAX(I7:J7))*100</f>
        <v>0.75987841945288759</v>
      </c>
      <c r="L7" s="16">
        <v>514</v>
      </c>
      <c r="M7" s="16">
        <v>508</v>
      </c>
      <c r="N7" s="10">
        <f t="shared" ref="N7:N40" si="2">((MAX(L7:M7)-MIN(L7:M7))/MAX(L7:M7))*100</f>
        <v>1.1673151750972763</v>
      </c>
      <c r="O7" s="10">
        <f t="shared" ref="O7:P7" si="3">(L7/I7)</f>
        <v>0.78713629402756513</v>
      </c>
      <c r="P7" s="10">
        <f t="shared" si="3"/>
        <v>0.77203647416413379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574" priority="1" operator="between">
      <formula>10</formula>
      <formula>15</formula>
    </cfRule>
  </conditionalFormatting>
  <conditionalFormatting sqref="K7:K40 S7:S40 V7:V40 AA7:AA40 AD7:AD40 AG7:AG40">
    <cfRule type="cellIs" dxfId="573" priority="2" operator="lessThan">
      <formula>10</formula>
    </cfRule>
  </conditionalFormatting>
  <conditionalFormatting sqref="K7:K40 S7:S40 V7:V40 AA7:AA40 AD7:AD40 AG7:AG40">
    <cfRule type="cellIs" dxfId="572" priority="3" operator="greaterThan">
      <formula>15</formula>
    </cfRule>
  </conditionalFormatting>
  <conditionalFormatting sqref="N7:N40">
    <cfRule type="cellIs" dxfId="571" priority="4" operator="between">
      <formula>10</formula>
      <formula>15</formula>
    </cfRule>
  </conditionalFormatting>
  <conditionalFormatting sqref="N7:N40">
    <cfRule type="cellIs" dxfId="570" priority="5" operator="lessThan">
      <formula>10</formula>
    </cfRule>
  </conditionalFormatting>
  <conditionalFormatting sqref="N7:N40">
    <cfRule type="cellIs" dxfId="569" priority="6" operator="greaterThan">
      <formula>15</formula>
    </cfRule>
  </conditionalFormatting>
  <conditionalFormatting sqref="O4 O7:O40">
    <cfRule type="cellIs" dxfId="568" priority="7" operator="lessThan">
      <formula>0.5</formula>
    </cfRule>
  </conditionalFormatting>
  <conditionalFormatting sqref="O4 O7:O40">
    <cfRule type="cellIs" dxfId="567" priority="8" operator="between">
      <formula>0.5</formula>
      <formula>0.57</formula>
    </cfRule>
  </conditionalFormatting>
  <conditionalFormatting sqref="O4 O7:O40">
    <cfRule type="cellIs" dxfId="566" priority="9" operator="greaterThanOrEqual">
      <formula>0.57</formula>
    </cfRule>
  </conditionalFormatting>
  <conditionalFormatting sqref="P4 P7:P40">
    <cfRule type="cellIs" dxfId="565" priority="10" operator="lessThan">
      <formula>0.5</formula>
    </cfRule>
  </conditionalFormatting>
  <conditionalFormatting sqref="W4 W7:W40">
    <cfRule type="cellIs" dxfId="564" priority="11" operator="between">
      <formula>10</formula>
      <formula>15</formula>
    </cfRule>
  </conditionalFormatting>
  <conditionalFormatting sqref="W4 W7:W40">
    <cfRule type="cellIs" dxfId="563" priority="12" operator="lessThan">
      <formula>10</formula>
    </cfRule>
  </conditionalFormatting>
  <conditionalFormatting sqref="W4 W7:W40">
    <cfRule type="cellIs" dxfId="562" priority="13" operator="greaterThan">
      <formula>15</formula>
    </cfRule>
  </conditionalFormatting>
  <conditionalFormatting sqref="X4 X7:X40">
    <cfRule type="cellIs" dxfId="561" priority="14" operator="between">
      <formula>10</formula>
      <formula>15</formula>
    </cfRule>
  </conditionalFormatting>
  <conditionalFormatting sqref="X4 X7:X40">
    <cfRule type="cellIs" dxfId="560" priority="15" operator="lessThan">
      <formula>10</formula>
    </cfRule>
  </conditionalFormatting>
  <conditionalFormatting sqref="X4 X7:X40">
    <cfRule type="cellIs" dxfId="559" priority="16" operator="greaterThan">
      <formula>15</formula>
    </cfRule>
  </conditionalFormatting>
  <conditionalFormatting sqref="P4 P7:P40">
    <cfRule type="cellIs" dxfId="558" priority="17" operator="between">
      <formula>0.5</formula>
      <formula>0.57</formula>
    </cfRule>
  </conditionalFormatting>
  <conditionalFormatting sqref="P4 P7:P40">
    <cfRule type="cellIs" dxfId="557" priority="18" operator="greaterThanOrEqual">
      <formula>0.57</formula>
    </cfRule>
  </conditionalFormatting>
  <conditionalFormatting sqref="H7:H40">
    <cfRule type="cellIs" dxfId="556" priority="19" operator="greaterThanOrEqual">
      <formula>30</formula>
    </cfRule>
  </conditionalFormatting>
  <conditionalFormatting sqref="H7:H40">
    <cfRule type="cellIs" dxfId="555" priority="20" operator="lessThanOrEqual">
      <formula>18.5</formula>
    </cfRule>
  </conditionalFormatting>
  <conditionalFormatting sqref="H7:H40">
    <cfRule type="cellIs" dxfId="554" priority="21" operator="between">
      <formula>18.5</formula>
      <formula>21</formula>
    </cfRule>
  </conditionalFormatting>
  <conditionalFormatting sqref="H7:H40">
    <cfRule type="cellIs" dxfId="553" priority="22" operator="between">
      <formula>23</formula>
      <formula>30</formula>
    </cfRule>
  </conditionalFormatting>
  <conditionalFormatting sqref="H7:H40">
    <cfRule type="cellIs" dxfId="55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136</v>
      </c>
      <c r="C7" s="11" t="s">
        <v>137</v>
      </c>
      <c r="D7" s="12">
        <v>45310</v>
      </c>
      <c r="E7" s="13"/>
      <c r="F7" s="14">
        <v>117</v>
      </c>
      <c r="G7" s="14">
        <v>188</v>
      </c>
      <c r="H7" s="15">
        <f t="shared" ref="H7:H40" si="0">F7/(G7^2)</f>
        <v>3.3103214124038027E-3</v>
      </c>
      <c r="I7" s="14">
        <v>701</v>
      </c>
      <c r="J7" s="14">
        <v>413</v>
      </c>
      <c r="K7" s="10">
        <f t="shared" ref="K7:K40" si="1">((MAX(I7:J7)-MIN(I7:J7))/MAX(I7:J7))*100</f>
        <v>41.084165477888732</v>
      </c>
      <c r="L7" s="16">
        <v>510</v>
      </c>
      <c r="M7" s="16">
        <v>477</v>
      </c>
      <c r="N7" s="10">
        <f t="shared" ref="N7:N40" si="2">((MAX(L7:M7)-MIN(L7:M7))/MAX(L7:M7))*100</f>
        <v>6.4705882352941186</v>
      </c>
      <c r="O7" s="10">
        <f t="shared" ref="O7:P7" si="3">(L7/I7)</f>
        <v>0.72753209700427957</v>
      </c>
      <c r="P7" s="10">
        <f t="shared" si="3"/>
        <v>1.1549636803874093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45385</v>
      </c>
      <c r="E8" s="13"/>
      <c r="F8" s="14">
        <v>117</v>
      </c>
      <c r="G8" s="14">
        <v>188</v>
      </c>
      <c r="H8" s="15">
        <f t="shared" si="0"/>
        <v>3.3103214124038027E-3</v>
      </c>
      <c r="I8" s="14">
        <v>833</v>
      </c>
      <c r="J8" s="14">
        <v>579</v>
      </c>
      <c r="K8" s="10">
        <f t="shared" si="1"/>
        <v>30.4921968787515</v>
      </c>
      <c r="L8" s="16">
        <v>667</v>
      </c>
      <c r="M8" s="16">
        <v>667</v>
      </c>
      <c r="N8" s="10">
        <f t="shared" si="2"/>
        <v>0</v>
      </c>
      <c r="O8" s="10">
        <f t="shared" ref="O8:P8" si="10">(L8/I8)</f>
        <v>0.80072028811524609</v>
      </c>
      <c r="P8" s="10">
        <f t="shared" si="10"/>
        <v>1.1519861830742659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551" priority="1" operator="between">
      <formula>10</formula>
      <formula>15</formula>
    </cfRule>
  </conditionalFormatting>
  <conditionalFormatting sqref="K7:K40 S7:S40 V7:V40 AA7:AA40 AD7:AD40 AG7:AG40">
    <cfRule type="cellIs" dxfId="550" priority="2" operator="lessThan">
      <formula>10</formula>
    </cfRule>
  </conditionalFormatting>
  <conditionalFormatting sqref="K7:K40 S7:S40 V7:V40 AA7:AA40 AD7:AD40 AG7:AG40">
    <cfRule type="cellIs" dxfId="549" priority="3" operator="greaterThan">
      <formula>15</formula>
    </cfRule>
  </conditionalFormatting>
  <conditionalFormatting sqref="N7:N40">
    <cfRule type="cellIs" dxfId="548" priority="4" operator="between">
      <formula>10</formula>
      <formula>15</formula>
    </cfRule>
  </conditionalFormatting>
  <conditionalFormatting sqref="N7:N40">
    <cfRule type="cellIs" dxfId="547" priority="5" operator="lessThan">
      <formula>10</formula>
    </cfRule>
  </conditionalFormatting>
  <conditionalFormatting sqref="N7:N40">
    <cfRule type="cellIs" dxfId="546" priority="6" operator="greaterThan">
      <formula>15</formula>
    </cfRule>
  </conditionalFormatting>
  <conditionalFormatting sqref="O4 O7:O40">
    <cfRule type="cellIs" dxfId="545" priority="7" operator="lessThan">
      <formula>0.5</formula>
    </cfRule>
  </conditionalFormatting>
  <conditionalFormatting sqref="O4 O7:O40">
    <cfRule type="cellIs" dxfId="544" priority="8" operator="between">
      <formula>0.5</formula>
      <formula>0.57</formula>
    </cfRule>
  </conditionalFormatting>
  <conditionalFormatting sqref="O4 O7:O40">
    <cfRule type="cellIs" dxfId="543" priority="9" operator="greaterThanOrEqual">
      <formula>0.57</formula>
    </cfRule>
  </conditionalFormatting>
  <conditionalFormatting sqref="P4 P7:P40">
    <cfRule type="cellIs" dxfId="542" priority="10" operator="lessThan">
      <formula>0.5</formula>
    </cfRule>
  </conditionalFormatting>
  <conditionalFormatting sqref="W4 W7:W40">
    <cfRule type="cellIs" dxfId="541" priority="11" operator="between">
      <formula>10</formula>
      <formula>15</formula>
    </cfRule>
  </conditionalFormatting>
  <conditionalFormatting sqref="W4 W7:W40">
    <cfRule type="cellIs" dxfId="540" priority="12" operator="lessThan">
      <formula>10</formula>
    </cfRule>
  </conditionalFormatting>
  <conditionalFormatting sqref="W4 W7:W40">
    <cfRule type="cellIs" dxfId="539" priority="13" operator="greaterThan">
      <formula>15</formula>
    </cfRule>
  </conditionalFormatting>
  <conditionalFormatting sqref="X4 X7:X40">
    <cfRule type="cellIs" dxfId="538" priority="14" operator="between">
      <formula>10</formula>
      <formula>15</formula>
    </cfRule>
  </conditionalFormatting>
  <conditionalFormatting sqref="X4 X7:X40">
    <cfRule type="cellIs" dxfId="537" priority="15" operator="lessThan">
      <formula>10</formula>
    </cfRule>
  </conditionalFormatting>
  <conditionalFormatting sqref="X4 X7:X40">
    <cfRule type="cellIs" dxfId="536" priority="16" operator="greaterThan">
      <formula>15</formula>
    </cfRule>
  </conditionalFormatting>
  <conditionalFormatting sqref="P4 P7:P40">
    <cfRule type="cellIs" dxfId="535" priority="17" operator="between">
      <formula>0.5</formula>
      <formula>0.57</formula>
    </cfRule>
  </conditionalFormatting>
  <conditionalFormatting sqref="P4 P7:P40">
    <cfRule type="cellIs" dxfId="534" priority="18" operator="greaterThanOrEqual">
      <formula>0.57</formula>
    </cfRule>
  </conditionalFormatting>
  <conditionalFormatting sqref="H7:H40">
    <cfRule type="cellIs" dxfId="533" priority="19" operator="greaterThanOrEqual">
      <formula>30</formula>
    </cfRule>
  </conditionalFormatting>
  <conditionalFormatting sqref="H7:H40">
    <cfRule type="cellIs" dxfId="532" priority="20" operator="lessThanOrEqual">
      <formula>18.5</formula>
    </cfRule>
  </conditionalFormatting>
  <conditionalFormatting sqref="H7:H40">
    <cfRule type="cellIs" dxfId="531" priority="21" operator="between">
      <formula>18.5</formula>
      <formula>21</formula>
    </cfRule>
  </conditionalFormatting>
  <conditionalFormatting sqref="H7:H40">
    <cfRule type="cellIs" dxfId="530" priority="22" operator="between">
      <formula>23</formula>
      <formula>30</formula>
    </cfRule>
  </conditionalFormatting>
  <conditionalFormatting sqref="H7:H40">
    <cfRule type="cellIs" dxfId="52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138</v>
      </c>
      <c r="C7" s="11" t="s">
        <v>139</v>
      </c>
      <c r="D7" s="12">
        <v>45301</v>
      </c>
      <c r="E7" s="13"/>
      <c r="F7" s="14">
        <v>78</v>
      </c>
      <c r="G7" s="14">
        <v>186</v>
      </c>
      <c r="H7" s="15">
        <f t="shared" ref="H7:H40" si="0">F7/(G7^2)</f>
        <v>2.2545959070412766E-3</v>
      </c>
      <c r="I7" s="14">
        <v>627</v>
      </c>
      <c r="J7" s="14">
        <v>551</v>
      </c>
      <c r="K7" s="10">
        <f t="shared" ref="K7:K40" si="1">((MAX(I7:J7)-MIN(I7:J7))/MAX(I7:J7))*100</f>
        <v>12.121212121212121</v>
      </c>
      <c r="L7" s="16">
        <v>498</v>
      </c>
      <c r="M7" s="16">
        <v>283</v>
      </c>
      <c r="N7" s="10">
        <f t="shared" ref="N7:N40" si="2">((MAX(L7:M7)-MIN(L7:M7))/MAX(L7:M7))*100</f>
        <v>43.172690763052209</v>
      </c>
      <c r="O7" s="10">
        <f t="shared" ref="O7:P7" si="3">(L7/I7)</f>
        <v>0.79425837320574166</v>
      </c>
      <c r="P7" s="10">
        <f t="shared" si="3"/>
        <v>0.51361161524500909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753</v>
      </c>
      <c r="J8" s="14">
        <v>655</v>
      </c>
      <c r="K8" s="10">
        <f t="shared" si="1"/>
        <v>13.014608233731739</v>
      </c>
      <c r="L8" s="16">
        <v>458</v>
      </c>
      <c r="M8" s="16">
        <v>252</v>
      </c>
      <c r="N8" s="10">
        <f t="shared" si="2"/>
        <v>44.978165938864628</v>
      </c>
      <c r="O8" s="10">
        <f t="shared" ref="O8:P8" si="10">(L8/I8)</f>
        <v>0.60823373173970785</v>
      </c>
      <c r="P8" s="10">
        <f t="shared" si="10"/>
        <v>0.38473282442748091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528" priority="1" operator="between">
      <formula>10</formula>
      <formula>15</formula>
    </cfRule>
  </conditionalFormatting>
  <conditionalFormatting sqref="K7:K40 S7:S40 V7:V40 AA7:AA40 AD7:AD40 AG7:AG40">
    <cfRule type="cellIs" dxfId="527" priority="2" operator="lessThan">
      <formula>10</formula>
    </cfRule>
  </conditionalFormatting>
  <conditionalFormatting sqref="K7:K40 S7:S40 V7:V40 AA7:AA40 AD7:AD40 AG7:AG40">
    <cfRule type="cellIs" dxfId="526" priority="3" operator="greaterThan">
      <formula>15</formula>
    </cfRule>
  </conditionalFormatting>
  <conditionalFormatting sqref="N7:N40">
    <cfRule type="cellIs" dxfId="525" priority="4" operator="between">
      <formula>10</formula>
      <formula>15</formula>
    </cfRule>
  </conditionalFormatting>
  <conditionalFormatting sqref="N7:N40">
    <cfRule type="cellIs" dxfId="524" priority="5" operator="lessThan">
      <formula>10</formula>
    </cfRule>
  </conditionalFormatting>
  <conditionalFormatting sqref="N7:N40">
    <cfRule type="cellIs" dxfId="523" priority="6" operator="greaterThan">
      <formula>15</formula>
    </cfRule>
  </conditionalFormatting>
  <conditionalFormatting sqref="O4 O7:O40">
    <cfRule type="cellIs" dxfId="522" priority="7" operator="lessThan">
      <formula>0.5</formula>
    </cfRule>
  </conditionalFormatting>
  <conditionalFormatting sqref="O4 O7:O40">
    <cfRule type="cellIs" dxfId="521" priority="8" operator="between">
      <formula>0.5</formula>
      <formula>0.57</formula>
    </cfRule>
  </conditionalFormatting>
  <conditionalFormatting sqref="O4 O7:O40">
    <cfRule type="cellIs" dxfId="520" priority="9" operator="greaterThanOrEqual">
      <formula>0.57</formula>
    </cfRule>
  </conditionalFormatting>
  <conditionalFormatting sqref="P4 P7:P40">
    <cfRule type="cellIs" dxfId="519" priority="10" operator="lessThan">
      <formula>0.5</formula>
    </cfRule>
  </conditionalFormatting>
  <conditionalFormatting sqref="W4 W7:W40">
    <cfRule type="cellIs" dxfId="518" priority="11" operator="between">
      <formula>10</formula>
      <formula>15</formula>
    </cfRule>
  </conditionalFormatting>
  <conditionalFormatting sqref="W4 W7:W40">
    <cfRule type="cellIs" dxfId="517" priority="12" operator="lessThan">
      <formula>10</formula>
    </cfRule>
  </conditionalFormatting>
  <conditionalFormatting sqref="W4 W7:W40">
    <cfRule type="cellIs" dxfId="516" priority="13" operator="greaterThan">
      <formula>15</formula>
    </cfRule>
  </conditionalFormatting>
  <conditionalFormatting sqref="X4 X7:X40">
    <cfRule type="cellIs" dxfId="515" priority="14" operator="between">
      <formula>10</formula>
      <formula>15</formula>
    </cfRule>
  </conditionalFormatting>
  <conditionalFormatting sqref="X4 X7:X40">
    <cfRule type="cellIs" dxfId="514" priority="15" operator="lessThan">
      <formula>10</formula>
    </cfRule>
  </conditionalFormatting>
  <conditionalFormatting sqref="X4 X7:X40">
    <cfRule type="cellIs" dxfId="513" priority="16" operator="greaterThan">
      <formula>15</formula>
    </cfRule>
  </conditionalFormatting>
  <conditionalFormatting sqref="P4 P7:P40">
    <cfRule type="cellIs" dxfId="512" priority="17" operator="between">
      <formula>0.5</formula>
      <formula>0.57</formula>
    </cfRule>
  </conditionalFormatting>
  <conditionalFormatting sqref="P4 P7:P40">
    <cfRule type="cellIs" dxfId="511" priority="18" operator="greaterThanOrEqual">
      <formula>0.57</formula>
    </cfRule>
  </conditionalFormatting>
  <conditionalFormatting sqref="H7:H40">
    <cfRule type="cellIs" dxfId="510" priority="19" operator="greaterThanOrEqual">
      <formula>30</formula>
    </cfRule>
  </conditionalFormatting>
  <conditionalFormatting sqref="H7:H40">
    <cfRule type="cellIs" dxfId="509" priority="20" operator="lessThanOrEqual">
      <formula>18.5</formula>
    </cfRule>
  </conditionalFormatting>
  <conditionalFormatting sqref="H7:H40">
    <cfRule type="cellIs" dxfId="508" priority="21" operator="between">
      <formula>18.5</formula>
      <formula>21</formula>
    </cfRule>
  </conditionalFormatting>
  <conditionalFormatting sqref="H7:H40">
    <cfRule type="cellIs" dxfId="507" priority="22" operator="between">
      <formula>23</formula>
      <formula>30</formula>
    </cfRule>
  </conditionalFormatting>
  <conditionalFormatting sqref="H7:H40">
    <cfRule type="cellIs" dxfId="50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/>
      <c r="C7" s="11"/>
      <c r="D7" s="12"/>
      <c r="E7" s="13"/>
      <c r="F7" s="14"/>
      <c r="G7" s="14"/>
      <c r="H7" s="15" t="e">
        <f t="shared" ref="H7:H40" si="0">F7/(G7^2)</f>
        <v>#DIV/0!</v>
      </c>
      <c r="I7" s="14">
        <v>419</v>
      </c>
      <c r="J7" s="14">
        <v>358</v>
      </c>
      <c r="K7" s="10">
        <f t="shared" ref="K7:K40" si="1">((MAX(I7:J7)-MIN(I7:J7))/MAX(I7:J7))*100</f>
        <v>14.558472553699284</v>
      </c>
      <c r="L7" s="16">
        <v>291</v>
      </c>
      <c r="M7" s="16">
        <v>226</v>
      </c>
      <c r="N7" s="10">
        <f t="shared" ref="N7:N40" si="2">((MAX(L7:M7)-MIN(L7:M7))/MAX(L7:M7))*100</f>
        <v>22.336769759450174</v>
      </c>
      <c r="O7" s="10">
        <f t="shared" ref="O7:P7" si="3">(L7/I7)</f>
        <v>0.6945107398568019</v>
      </c>
      <c r="P7" s="10">
        <f t="shared" si="3"/>
        <v>0.63128491620111726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505" priority="1" operator="between">
      <formula>10</formula>
      <formula>15</formula>
    </cfRule>
  </conditionalFormatting>
  <conditionalFormatting sqref="K7:K40 S7:S40 V7:V40 AA7:AA40 AD7:AD40 AG7:AG40">
    <cfRule type="cellIs" dxfId="504" priority="2" operator="lessThan">
      <formula>10</formula>
    </cfRule>
  </conditionalFormatting>
  <conditionalFormatting sqref="K7:K40 S7:S40 V7:V40 AA7:AA40 AD7:AD40 AG7:AG40">
    <cfRule type="cellIs" dxfId="503" priority="3" operator="greaterThan">
      <formula>15</formula>
    </cfRule>
  </conditionalFormatting>
  <conditionalFormatting sqref="N7:N40">
    <cfRule type="cellIs" dxfId="502" priority="4" operator="between">
      <formula>10</formula>
      <formula>15</formula>
    </cfRule>
  </conditionalFormatting>
  <conditionalFormatting sqref="N7:N40">
    <cfRule type="cellIs" dxfId="501" priority="5" operator="lessThan">
      <formula>10</formula>
    </cfRule>
  </conditionalFormatting>
  <conditionalFormatting sqref="N7:N40">
    <cfRule type="cellIs" dxfId="500" priority="6" operator="greaterThan">
      <formula>15</formula>
    </cfRule>
  </conditionalFormatting>
  <conditionalFormatting sqref="O4 O7:O40">
    <cfRule type="cellIs" dxfId="499" priority="7" operator="lessThan">
      <formula>0.5</formula>
    </cfRule>
  </conditionalFormatting>
  <conditionalFormatting sqref="O4 O7:O40">
    <cfRule type="cellIs" dxfId="498" priority="8" operator="between">
      <formula>0.5</formula>
      <formula>0.57</formula>
    </cfRule>
  </conditionalFormatting>
  <conditionalFormatting sqref="O4 O7:O40">
    <cfRule type="cellIs" dxfId="497" priority="9" operator="greaterThanOrEqual">
      <formula>0.57</formula>
    </cfRule>
  </conditionalFormatting>
  <conditionalFormatting sqref="P4 P7:P40">
    <cfRule type="cellIs" dxfId="496" priority="10" operator="lessThan">
      <formula>0.5</formula>
    </cfRule>
  </conditionalFormatting>
  <conditionalFormatting sqref="W4 W7:W40">
    <cfRule type="cellIs" dxfId="495" priority="11" operator="between">
      <formula>10</formula>
      <formula>15</formula>
    </cfRule>
  </conditionalFormatting>
  <conditionalFormatting sqref="W4 W7:W40">
    <cfRule type="cellIs" dxfId="494" priority="12" operator="lessThan">
      <formula>10</formula>
    </cfRule>
  </conditionalFormatting>
  <conditionalFormatting sqref="W4 W7:W40">
    <cfRule type="cellIs" dxfId="493" priority="13" operator="greaterThan">
      <formula>15</formula>
    </cfRule>
  </conditionalFormatting>
  <conditionalFormatting sqref="X4 X7:X40">
    <cfRule type="cellIs" dxfId="492" priority="14" operator="between">
      <formula>10</formula>
      <formula>15</formula>
    </cfRule>
  </conditionalFormatting>
  <conditionalFormatting sqref="X4 X7:X40">
    <cfRule type="cellIs" dxfId="491" priority="15" operator="lessThan">
      <formula>10</formula>
    </cfRule>
  </conditionalFormatting>
  <conditionalFormatting sqref="X4 X7:X40">
    <cfRule type="cellIs" dxfId="490" priority="16" operator="greaterThan">
      <formula>15</formula>
    </cfRule>
  </conditionalFormatting>
  <conditionalFormatting sqref="P4 P7:P40">
    <cfRule type="cellIs" dxfId="489" priority="17" operator="between">
      <formula>0.5</formula>
      <formula>0.57</formula>
    </cfRule>
  </conditionalFormatting>
  <conditionalFormatting sqref="P4 P7:P40">
    <cfRule type="cellIs" dxfId="488" priority="18" operator="greaterThanOrEqual">
      <formula>0.57</formula>
    </cfRule>
  </conditionalFormatting>
  <conditionalFormatting sqref="H7:H40">
    <cfRule type="cellIs" dxfId="487" priority="19" operator="greaterThanOrEqual">
      <formula>30</formula>
    </cfRule>
  </conditionalFormatting>
  <conditionalFormatting sqref="H7:H40">
    <cfRule type="cellIs" dxfId="486" priority="20" operator="lessThanOrEqual">
      <formula>18.5</formula>
    </cfRule>
  </conditionalFormatting>
  <conditionalFormatting sqref="H7:H40">
    <cfRule type="cellIs" dxfId="485" priority="21" operator="between">
      <formula>18.5</formula>
      <formula>21</formula>
    </cfRule>
  </conditionalFormatting>
  <conditionalFormatting sqref="H7:H40">
    <cfRule type="cellIs" dxfId="484" priority="22" operator="between">
      <formula>23</formula>
      <formula>30</formula>
    </cfRule>
  </conditionalFormatting>
  <conditionalFormatting sqref="H7:H40">
    <cfRule type="cellIs" dxfId="48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81</v>
      </c>
      <c r="C7" s="11" t="s">
        <v>140</v>
      </c>
      <c r="D7" s="12">
        <v>45271</v>
      </c>
      <c r="E7" s="13"/>
      <c r="F7" s="14"/>
      <c r="G7" s="14"/>
      <c r="H7" s="15" t="e">
        <f t="shared" ref="H7:H40" si="0">F7/(G7^2)</f>
        <v>#DIV/0!</v>
      </c>
      <c r="I7" s="14">
        <v>637</v>
      </c>
      <c r="J7" s="14">
        <v>519</v>
      </c>
      <c r="K7" s="10">
        <f t="shared" ref="K7:K40" si="1">((MAX(I7:J7)-MIN(I7:J7))/MAX(I7:J7))*100</f>
        <v>18.524332810047095</v>
      </c>
      <c r="L7" s="16"/>
      <c r="M7" s="16"/>
      <c r="N7" s="10" t="e">
        <f t="shared" ref="N7:N40" si="2">((MAX(L7:M7)-MIN(L7:M7))/MAX(L7:M7))*100</f>
        <v>#DIV/0!</v>
      </c>
      <c r="O7" s="10">
        <f t="shared" ref="O7:P7" si="3">(L7/I7)</f>
        <v>0</v>
      </c>
      <c r="P7" s="10">
        <f t="shared" si="3"/>
        <v>0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656</v>
      </c>
      <c r="J8" s="14">
        <v>570</v>
      </c>
      <c r="K8" s="10">
        <f t="shared" si="1"/>
        <v>13.109756097560975</v>
      </c>
      <c r="L8" s="16"/>
      <c r="M8" s="16"/>
      <c r="N8" s="10" t="e">
        <f t="shared" si="2"/>
        <v>#DIV/0!</v>
      </c>
      <c r="O8" s="10">
        <f t="shared" ref="O8:P8" si="10">(L8/I8)</f>
        <v>0</v>
      </c>
      <c r="P8" s="10">
        <f t="shared" si="10"/>
        <v>0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482" priority="1" operator="between">
      <formula>10</formula>
      <formula>15</formula>
    </cfRule>
  </conditionalFormatting>
  <conditionalFormatting sqref="K7:K40 S7:S40 V7:V40 AA7:AA40 AD7:AD40 AG7:AG40">
    <cfRule type="cellIs" dxfId="481" priority="2" operator="lessThan">
      <formula>10</formula>
    </cfRule>
  </conditionalFormatting>
  <conditionalFormatting sqref="K7:K40 S7:S40 V7:V40 AA7:AA40 AD7:AD40 AG7:AG40">
    <cfRule type="cellIs" dxfId="480" priority="3" operator="greaterThan">
      <formula>15</formula>
    </cfRule>
  </conditionalFormatting>
  <conditionalFormatting sqref="N7:N40">
    <cfRule type="cellIs" dxfId="479" priority="4" operator="between">
      <formula>10</formula>
      <formula>15</formula>
    </cfRule>
  </conditionalFormatting>
  <conditionalFormatting sqref="N7:N40">
    <cfRule type="cellIs" dxfId="478" priority="5" operator="lessThan">
      <formula>10</formula>
    </cfRule>
  </conditionalFormatting>
  <conditionalFormatting sqref="N7:N40">
    <cfRule type="cellIs" dxfId="477" priority="6" operator="greaterThan">
      <formula>15</formula>
    </cfRule>
  </conditionalFormatting>
  <conditionalFormatting sqref="O4 O7:O40">
    <cfRule type="cellIs" dxfId="476" priority="7" operator="lessThan">
      <formula>0.5</formula>
    </cfRule>
  </conditionalFormatting>
  <conditionalFormatting sqref="O4 O7:O40">
    <cfRule type="cellIs" dxfId="475" priority="8" operator="between">
      <formula>0.5</formula>
      <formula>0.57</formula>
    </cfRule>
  </conditionalFormatting>
  <conditionalFormatting sqref="O4 O7:O40">
    <cfRule type="cellIs" dxfId="474" priority="9" operator="greaterThanOrEqual">
      <formula>0.57</formula>
    </cfRule>
  </conditionalFormatting>
  <conditionalFormatting sqref="P4 P7:P40">
    <cfRule type="cellIs" dxfId="473" priority="10" operator="lessThan">
      <formula>0.5</formula>
    </cfRule>
  </conditionalFormatting>
  <conditionalFormatting sqref="W4 W7:W40">
    <cfRule type="cellIs" dxfId="472" priority="11" operator="between">
      <formula>10</formula>
      <formula>15</formula>
    </cfRule>
  </conditionalFormatting>
  <conditionalFormatting sqref="W4 W7:W40">
    <cfRule type="cellIs" dxfId="471" priority="12" operator="lessThan">
      <formula>10</formula>
    </cfRule>
  </conditionalFormatting>
  <conditionalFormatting sqref="W4 W7:W40">
    <cfRule type="cellIs" dxfId="470" priority="13" operator="greaterThan">
      <formula>15</formula>
    </cfRule>
  </conditionalFormatting>
  <conditionalFormatting sqref="X4 X7:X40">
    <cfRule type="cellIs" dxfId="469" priority="14" operator="between">
      <formula>10</formula>
      <formula>15</formula>
    </cfRule>
  </conditionalFormatting>
  <conditionalFormatting sqref="X4 X7:X40">
    <cfRule type="cellIs" dxfId="468" priority="15" operator="lessThan">
      <formula>10</formula>
    </cfRule>
  </conditionalFormatting>
  <conditionalFormatting sqref="X4 X7:X40">
    <cfRule type="cellIs" dxfId="467" priority="16" operator="greaterThan">
      <formula>15</formula>
    </cfRule>
  </conditionalFormatting>
  <conditionalFormatting sqref="P4 P7:P40">
    <cfRule type="cellIs" dxfId="466" priority="17" operator="between">
      <formula>0.5</formula>
      <formula>0.57</formula>
    </cfRule>
  </conditionalFormatting>
  <conditionalFormatting sqref="P4 P7:P40">
    <cfRule type="cellIs" dxfId="465" priority="18" operator="greaterThanOrEqual">
      <formula>0.57</formula>
    </cfRule>
  </conditionalFormatting>
  <conditionalFormatting sqref="H7:H40">
    <cfRule type="cellIs" dxfId="464" priority="19" operator="greaterThanOrEqual">
      <formula>30</formula>
    </cfRule>
  </conditionalFormatting>
  <conditionalFormatting sqref="H7:H40">
    <cfRule type="cellIs" dxfId="463" priority="20" operator="lessThanOrEqual">
      <formula>18.5</formula>
    </cfRule>
  </conditionalFormatting>
  <conditionalFormatting sqref="H7:H40">
    <cfRule type="cellIs" dxfId="462" priority="21" operator="between">
      <formula>18.5</formula>
      <formula>21</formula>
    </cfRule>
  </conditionalFormatting>
  <conditionalFormatting sqref="H7:H40">
    <cfRule type="cellIs" dxfId="461" priority="22" operator="between">
      <formula>23</formula>
      <formula>30</formula>
    </cfRule>
  </conditionalFormatting>
  <conditionalFormatting sqref="H7:H40">
    <cfRule type="cellIs" dxfId="46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141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99</v>
      </c>
      <c r="C7" s="11" t="s">
        <v>100</v>
      </c>
      <c r="D7" s="12">
        <v>45266</v>
      </c>
      <c r="E7" s="13"/>
      <c r="F7" s="14">
        <v>98</v>
      </c>
      <c r="G7" s="14">
        <v>179</v>
      </c>
      <c r="H7" s="15">
        <f t="shared" ref="H7:H40" si="0">F7/(G7^2)</f>
        <v>3.0585811928466652E-3</v>
      </c>
      <c r="I7" s="14">
        <v>629</v>
      </c>
      <c r="J7" s="14">
        <v>556</v>
      </c>
      <c r="K7" s="10">
        <f t="shared" ref="K7:K40" si="1">((MAX(I7:J7)-MIN(I7:J7))/MAX(I7:J7))*100</f>
        <v>11.605723370429253</v>
      </c>
      <c r="L7" s="16">
        <v>386</v>
      </c>
      <c r="M7" s="16">
        <v>430</v>
      </c>
      <c r="N7" s="10">
        <f t="shared" ref="N7:N40" si="2">((MAX(L7:M7)-MIN(L7:M7))/MAX(L7:M7))*100</f>
        <v>10.232558139534884</v>
      </c>
      <c r="O7" s="10">
        <f t="shared" ref="O7:P7" si="3">(L7/I7)</f>
        <v>0.61367249602543716</v>
      </c>
      <c r="P7" s="10">
        <f t="shared" si="3"/>
        <v>0.77338129496402874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4">
        <v>145</v>
      </c>
      <c r="Z7" s="14">
        <v>156</v>
      </c>
      <c r="AA7" s="10">
        <f t="shared" ref="AA7:AA40" si="7">((MAX(Y7:Z7)-MIN(Y7:Z7))/MAX(Y7:Z7))*100</f>
        <v>7.0512820512820511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45313</v>
      </c>
      <c r="E8" s="13"/>
      <c r="F8" s="15"/>
      <c r="G8" s="15"/>
      <c r="H8" s="15" t="e">
        <f t="shared" si="0"/>
        <v>#DIV/0!</v>
      </c>
      <c r="I8" s="14">
        <v>569</v>
      </c>
      <c r="J8" s="14">
        <v>538</v>
      </c>
      <c r="K8" s="10">
        <f t="shared" si="1"/>
        <v>5.4481546572934976</v>
      </c>
      <c r="L8" s="16">
        <v>485</v>
      </c>
      <c r="M8" s="16">
        <v>468</v>
      </c>
      <c r="N8" s="10">
        <f t="shared" si="2"/>
        <v>3.5051546391752577</v>
      </c>
      <c r="O8" s="10">
        <f t="shared" ref="O8:P8" si="10">(L8/I8)</f>
        <v>0.85237258347978906</v>
      </c>
      <c r="P8" s="10">
        <f t="shared" si="10"/>
        <v>0.86988847583643125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45432</v>
      </c>
      <c r="E9" s="13"/>
      <c r="F9" s="14"/>
      <c r="G9" s="14"/>
      <c r="H9" s="15" t="e">
        <f t="shared" si="0"/>
        <v>#DIV/0!</v>
      </c>
      <c r="I9" s="14">
        <v>710</v>
      </c>
      <c r="J9" s="14">
        <v>714</v>
      </c>
      <c r="K9" s="10">
        <f t="shared" si="1"/>
        <v>0.56022408963585435</v>
      </c>
      <c r="L9" s="16">
        <v>430</v>
      </c>
      <c r="M9" s="16">
        <v>354</v>
      </c>
      <c r="N9" s="10">
        <f t="shared" si="2"/>
        <v>17.674418604651162</v>
      </c>
      <c r="O9" s="10">
        <f t="shared" ref="O9:P9" si="12">(L9/I9)</f>
        <v>0.60563380281690138</v>
      </c>
      <c r="P9" s="10">
        <f t="shared" si="12"/>
        <v>0.49579831932773111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459" priority="1" operator="between">
      <formula>10</formula>
      <formula>15</formula>
    </cfRule>
  </conditionalFormatting>
  <conditionalFormatting sqref="K7:K40 S7:S40 V7:V40 AA7:AA40 AD7:AD40 AG7:AG40">
    <cfRule type="cellIs" dxfId="458" priority="2" operator="lessThan">
      <formula>10</formula>
    </cfRule>
  </conditionalFormatting>
  <conditionalFormatting sqref="K7:K40 S7:S40 V7:V40 AA7:AA40 AD7:AD40 AG7:AG40">
    <cfRule type="cellIs" dxfId="457" priority="3" operator="greaterThan">
      <formula>15</formula>
    </cfRule>
  </conditionalFormatting>
  <conditionalFormatting sqref="N7:N40">
    <cfRule type="cellIs" dxfId="456" priority="4" operator="between">
      <formula>10</formula>
      <formula>15</formula>
    </cfRule>
  </conditionalFormatting>
  <conditionalFormatting sqref="N7:N40">
    <cfRule type="cellIs" dxfId="455" priority="5" operator="lessThan">
      <formula>10</formula>
    </cfRule>
  </conditionalFormatting>
  <conditionalFormatting sqref="N7:N40">
    <cfRule type="cellIs" dxfId="454" priority="6" operator="greaterThan">
      <formula>15</formula>
    </cfRule>
  </conditionalFormatting>
  <conditionalFormatting sqref="O4 O7:O40">
    <cfRule type="cellIs" dxfId="453" priority="7" operator="lessThan">
      <formula>0.5</formula>
    </cfRule>
  </conditionalFormatting>
  <conditionalFormatting sqref="O4 O7:O40">
    <cfRule type="cellIs" dxfId="452" priority="8" operator="between">
      <formula>0.5</formula>
      <formula>0.57</formula>
    </cfRule>
  </conditionalFormatting>
  <conditionalFormatting sqref="O4 O7:O40">
    <cfRule type="cellIs" dxfId="451" priority="9" operator="greaterThanOrEqual">
      <formula>0.57</formula>
    </cfRule>
  </conditionalFormatting>
  <conditionalFormatting sqref="P4 P7:P40">
    <cfRule type="cellIs" dxfId="450" priority="10" operator="lessThan">
      <formula>0.5</formula>
    </cfRule>
  </conditionalFormatting>
  <conditionalFormatting sqref="W4 W7:W40">
    <cfRule type="cellIs" dxfId="449" priority="11" operator="between">
      <formula>10</formula>
      <formula>15</formula>
    </cfRule>
  </conditionalFormatting>
  <conditionalFormatting sqref="W4 W7:W40">
    <cfRule type="cellIs" dxfId="448" priority="12" operator="lessThan">
      <formula>10</formula>
    </cfRule>
  </conditionalFormatting>
  <conditionalFormatting sqref="W4 W7:W40">
    <cfRule type="cellIs" dxfId="447" priority="13" operator="greaterThan">
      <formula>15</formula>
    </cfRule>
  </conditionalFormatting>
  <conditionalFormatting sqref="X4 X7:X40">
    <cfRule type="cellIs" dxfId="446" priority="14" operator="between">
      <formula>10</formula>
      <formula>15</formula>
    </cfRule>
  </conditionalFormatting>
  <conditionalFormatting sqref="X4 X7:X40">
    <cfRule type="cellIs" dxfId="445" priority="15" operator="lessThan">
      <formula>10</formula>
    </cfRule>
  </conditionalFormatting>
  <conditionalFormatting sqref="X4 X7:X40">
    <cfRule type="cellIs" dxfId="444" priority="16" operator="greaterThan">
      <formula>15</formula>
    </cfRule>
  </conditionalFormatting>
  <conditionalFormatting sqref="P4 P7:P40">
    <cfRule type="cellIs" dxfId="443" priority="17" operator="between">
      <formula>0.5</formula>
      <formula>0.57</formula>
    </cfRule>
  </conditionalFormatting>
  <conditionalFormatting sqref="P4 P7:P40">
    <cfRule type="cellIs" dxfId="442" priority="18" operator="greaterThanOrEqual">
      <formula>0.57</formula>
    </cfRule>
  </conditionalFormatting>
  <conditionalFormatting sqref="H7:H40">
    <cfRule type="cellIs" dxfId="441" priority="19" operator="greaterThanOrEqual">
      <formula>30</formula>
    </cfRule>
  </conditionalFormatting>
  <conditionalFormatting sqref="H7:H40">
    <cfRule type="cellIs" dxfId="440" priority="20" operator="lessThanOrEqual">
      <formula>18.5</formula>
    </cfRule>
  </conditionalFormatting>
  <conditionalFormatting sqref="H7:H40">
    <cfRule type="cellIs" dxfId="439" priority="21" operator="between">
      <formula>18.5</formula>
      <formula>21</formula>
    </cfRule>
  </conditionalFormatting>
  <conditionalFormatting sqref="H7:H40">
    <cfRule type="cellIs" dxfId="438" priority="22" operator="between">
      <formula>23</formula>
      <formula>30</formula>
    </cfRule>
  </conditionalFormatting>
  <conditionalFormatting sqref="H7:H40">
    <cfRule type="cellIs" dxfId="437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142</v>
      </c>
      <c r="C7" s="11" t="s">
        <v>143</v>
      </c>
      <c r="D7" s="12">
        <v>45265</v>
      </c>
      <c r="E7" s="13"/>
      <c r="F7" s="14">
        <v>99</v>
      </c>
      <c r="G7" s="14">
        <v>175</v>
      </c>
      <c r="H7" s="15">
        <f t="shared" ref="H7:H40" si="0">F7/(G7^2)</f>
        <v>3.2326530612244897E-3</v>
      </c>
      <c r="I7" s="14">
        <v>416</v>
      </c>
      <c r="J7" s="14">
        <v>596</v>
      </c>
      <c r="K7" s="10">
        <f t="shared" ref="K7:K40" si="1">((MAX(I7:J7)-MIN(I7:J7))/MAX(I7:J7))*100</f>
        <v>30.201342281879196</v>
      </c>
      <c r="L7" s="16">
        <v>365</v>
      </c>
      <c r="M7" s="16">
        <v>348</v>
      </c>
      <c r="N7" s="10">
        <f t="shared" ref="N7:N40" si="2">((MAX(L7:M7)-MIN(L7:M7))/MAX(L7:M7))*100</f>
        <v>4.6575342465753424</v>
      </c>
      <c r="O7" s="10">
        <f t="shared" ref="O7:P7" si="3">(L7/I7)</f>
        <v>0.87740384615384615</v>
      </c>
      <c r="P7" s="10">
        <f t="shared" si="3"/>
        <v>0.58389261744966447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45299</v>
      </c>
      <c r="E8" s="13"/>
      <c r="F8" s="15"/>
      <c r="G8" s="15"/>
      <c r="H8" s="15" t="e">
        <f t="shared" si="0"/>
        <v>#DIV/0!</v>
      </c>
      <c r="I8" s="14">
        <v>699</v>
      </c>
      <c r="J8" s="14">
        <v>702</v>
      </c>
      <c r="K8" s="10">
        <f t="shared" si="1"/>
        <v>0.42735042735042739</v>
      </c>
      <c r="L8" s="16">
        <v>335</v>
      </c>
      <c r="M8" s="16">
        <v>359</v>
      </c>
      <c r="N8" s="10">
        <f t="shared" si="2"/>
        <v>6.6852367688022287</v>
      </c>
      <c r="O8" s="10">
        <f t="shared" ref="O8:P8" si="10">(L8/I8)</f>
        <v>0.4792560801144492</v>
      </c>
      <c r="P8" s="10">
        <f t="shared" si="10"/>
        <v>0.51139601139601143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436" priority="1" operator="between">
      <formula>10</formula>
      <formula>15</formula>
    </cfRule>
  </conditionalFormatting>
  <conditionalFormatting sqref="K7:K40 S7:S40 V7:V40 AA7:AA40 AD7:AD40 AG7:AG40">
    <cfRule type="cellIs" dxfId="435" priority="2" operator="lessThan">
      <formula>10</formula>
    </cfRule>
  </conditionalFormatting>
  <conditionalFormatting sqref="K7:K40 S7:S40 V7:V40 AA7:AA40 AD7:AD40 AG7:AG40">
    <cfRule type="cellIs" dxfId="434" priority="3" operator="greaterThan">
      <formula>15</formula>
    </cfRule>
  </conditionalFormatting>
  <conditionalFormatting sqref="N7:N40">
    <cfRule type="cellIs" dxfId="433" priority="4" operator="between">
      <formula>10</formula>
      <formula>15</formula>
    </cfRule>
  </conditionalFormatting>
  <conditionalFormatting sqref="N7:N40">
    <cfRule type="cellIs" dxfId="432" priority="5" operator="lessThan">
      <formula>10</formula>
    </cfRule>
  </conditionalFormatting>
  <conditionalFormatting sqref="N7:N40">
    <cfRule type="cellIs" dxfId="431" priority="6" operator="greaterThan">
      <formula>15</formula>
    </cfRule>
  </conditionalFormatting>
  <conditionalFormatting sqref="O4 O7:O40">
    <cfRule type="cellIs" dxfId="430" priority="7" operator="lessThan">
      <formula>0.5</formula>
    </cfRule>
  </conditionalFormatting>
  <conditionalFormatting sqref="O4 O7:O40">
    <cfRule type="cellIs" dxfId="429" priority="8" operator="between">
      <formula>0.5</formula>
      <formula>0.57</formula>
    </cfRule>
  </conditionalFormatting>
  <conditionalFormatting sqref="O4 O7:O40">
    <cfRule type="cellIs" dxfId="428" priority="9" operator="greaterThanOrEqual">
      <formula>0.57</formula>
    </cfRule>
  </conditionalFormatting>
  <conditionalFormatting sqref="P4 P7:P40">
    <cfRule type="cellIs" dxfId="427" priority="10" operator="lessThan">
      <formula>0.5</formula>
    </cfRule>
  </conditionalFormatting>
  <conditionalFormatting sqref="W4 W7:W40">
    <cfRule type="cellIs" dxfId="426" priority="11" operator="between">
      <formula>10</formula>
      <formula>15</formula>
    </cfRule>
  </conditionalFormatting>
  <conditionalFormatting sqref="W4 W7:W40">
    <cfRule type="cellIs" dxfId="425" priority="12" operator="lessThan">
      <formula>10</formula>
    </cfRule>
  </conditionalFormatting>
  <conditionalFormatting sqref="W4 W7:W40">
    <cfRule type="cellIs" dxfId="424" priority="13" operator="greaterThan">
      <formula>15</formula>
    </cfRule>
  </conditionalFormatting>
  <conditionalFormatting sqref="X4 X7:X40">
    <cfRule type="cellIs" dxfId="423" priority="14" operator="between">
      <formula>10</formula>
      <formula>15</formula>
    </cfRule>
  </conditionalFormatting>
  <conditionalFormatting sqref="X4 X7:X40">
    <cfRule type="cellIs" dxfId="422" priority="15" operator="lessThan">
      <formula>10</formula>
    </cfRule>
  </conditionalFormatting>
  <conditionalFormatting sqref="X4 X7:X40">
    <cfRule type="cellIs" dxfId="421" priority="16" operator="greaterThan">
      <formula>15</formula>
    </cfRule>
  </conditionalFormatting>
  <conditionalFormatting sqref="P4 P7:P40">
    <cfRule type="cellIs" dxfId="420" priority="17" operator="between">
      <formula>0.5</formula>
      <formula>0.57</formula>
    </cfRule>
  </conditionalFormatting>
  <conditionalFormatting sqref="P4 P7:P40">
    <cfRule type="cellIs" dxfId="419" priority="18" operator="greaterThanOrEqual">
      <formula>0.57</formula>
    </cfRule>
  </conditionalFormatting>
  <conditionalFormatting sqref="H7:H40">
    <cfRule type="cellIs" dxfId="418" priority="19" operator="greaterThanOrEqual">
      <formula>30</formula>
    </cfRule>
  </conditionalFormatting>
  <conditionalFormatting sqref="H7:H40">
    <cfRule type="cellIs" dxfId="417" priority="20" operator="lessThanOrEqual">
      <formula>18.5</formula>
    </cfRule>
  </conditionalFormatting>
  <conditionalFormatting sqref="H7:H40">
    <cfRule type="cellIs" dxfId="416" priority="21" operator="between">
      <formula>18.5</formula>
      <formula>21</formula>
    </cfRule>
  </conditionalFormatting>
  <conditionalFormatting sqref="H7:H40">
    <cfRule type="cellIs" dxfId="415" priority="22" operator="between">
      <formula>23</formula>
      <formula>30</formula>
    </cfRule>
  </conditionalFormatting>
  <conditionalFormatting sqref="H7:H40">
    <cfRule type="cellIs" dxfId="414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129</v>
      </c>
      <c r="C7" s="11" t="s">
        <v>144</v>
      </c>
      <c r="D7" s="12">
        <v>45231</v>
      </c>
      <c r="E7" s="13"/>
      <c r="F7" s="14">
        <v>89</v>
      </c>
      <c r="G7" s="14">
        <v>179</v>
      </c>
      <c r="H7" s="15">
        <f t="shared" ref="H7:H40" si="0">F7/(G7^2)</f>
        <v>2.7776910832995223E-3</v>
      </c>
      <c r="I7" s="14">
        <v>696</v>
      </c>
      <c r="J7" s="14">
        <v>548</v>
      </c>
      <c r="K7" s="10">
        <f t="shared" ref="K7:K40" si="1">((MAX(I7:J7)-MIN(I7:J7))/MAX(I7:J7))*100</f>
        <v>21.264367816091951</v>
      </c>
      <c r="L7" s="16">
        <v>434</v>
      </c>
      <c r="M7" s="16">
        <v>308</v>
      </c>
      <c r="N7" s="10">
        <f t="shared" ref="N7:N40" si="2">((MAX(L7:M7)-MIN(L7:M7))/MAX(L7:M7))*100</f>
        <v>29.032258064516132</v>
      </c>
      <c r="O7" s="10">
        <f t="shared" ref="O7:P7" si="3">(L7/I7)</f>
        <v>0.62356321839080464</v>
      </c>
      <c r="P7" s="10">
        <f t="shared" si="3"/>
        <v>0.56204379562043794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709</v>
      </c>
      <c r="J8" s="14">
        <v>660</v>
      </c>
      <c r="K8" s="10">
        <f t="shared" si="1"/>
        <v>6.9111424541607906</v>
      </c>
      <c r="L8" s="16">
        <v>478</v>
      </c>
      <c r="M8" s="16">
        <v>358</v>
      </c>
      <c r="N8" s="10">
        <f t="shared" si="2"/>
        <v>25.10460251046025</v>
      </c>
      <c r="O8" s="10">
        <f t="shared" ref="O8:P8" si="10">(L8/I8)</f>
        <v>0.67418899858956272</v>
      </c>
      <c r="P8" s="10">
        <f t="shared" si="10"/>
        <v>0.54242424242424248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413" priority="1" operator="between">
      <formula>10</formula>
      <formula>15</formula>
    </cfRule>
  </conditionalFormatting>
  <conditionalFormatting sqref="K7:K40 S7:S40 V7:V40 AA7:AA40 AD7:AD40 AG7:AG40">
    <cfRule type="cellIs" dxfId="412" priority="2" operator="lessThan">
      <formula>10</formula>
    </cfRule>
  </conditionalFormatting>
  <conditionalFormatting sqref="K7:K40 S7:S40 V7:V40 AA7:AA40 AD7:AD40 AG7:AG40">
    <cfRule type="cellIs" dxfId="411" priority="3" operator="greaterThan">
      <formula>15</formula>
    </cfRule>
  </conditionalFormatting>
  <conditionalFormatting sqref="N7:N40">
    <cfRule type="cellIs" dxfId="410" priority="4" operator="between">
      <formula>10</formula>
      <formula>15</formula>
    </cfRule>
  </conditionalFormatting>
  <conditionalFormatting sqref="N7:N40">
    <cfRule type="cellIs" dxfId="409" priority="5" operator="lessThan">
      <formula>10</formula>
    </cfRule>
  </conditionalFormatting>
  <conditionalFormatting sqref="N7:N40">
    <cfRule type="cellIs" dxfId="408" priority="6" operator="greaterThan">
      <formula>15</formula>
    </cfRule>
  </conditionalFormatting>
  <conditionalFormatting sqref="O4 O7:O40">
    <cfRule type="cellIs" dxfId="407" priority="7" operator="lessThan">
      <formula>0.5</formula>
    </cfRule>
  </conditionalFormatting>
  <conditionalFormatting sqref="O4 O7:O40">
    <cfRule type="cellIs" dxfId="406" priority="8" operator="between">
      <formula>0.5</formula>
      <formula>0.57</formula>
    </cfRule>
  </conditionalFormatting>
  <conditionalFormatting sqref="O4 O7:O40">
    <cfRule type="cellIs" dxfId="405" priority="9" operator="greaterThanOrEqual">
      <formula>0.57</formula>
    </cfRule>
  </conditionalFormatting>
  <conditionalFormatting sqref="P4 P7:P40">
    <cfRule type="cellIs" dxfId="404" priority="10" operator="lessThan">
      <formula>0.5</formula>
    </cfRule>
  </conditionalFormatting>
  <conditionalFormatting sqref="W4 W7:W40">
    <cfRule type="cellIs" dxfId="403" priority="11" operator="between">
      <formula>10</formula>
      <formula>15</formula>
    </cfRule>
  </conditionalFormatting>
  <conditionalFormatting sqref="W4 W7:W40">
    <cfRule type="cellIs" dxfId="402" priority="12" operator="lessThan">
      <formula>10</formula>
    </cfRule>
  </conditionalFormatting>
  <conditionalFormatting sqref="W4 W7:W40">
    <cfRule type="cellIs" dxfId="401" priority="13" operator="greaterThan">
      <formula>15</formula>
    </cfRule>
  </conditionalFormatting>
  <conditionalFormatting sqref="X4 X7:X40">
    <cfRule type="cellIs" dxfId="400" priority="14" operator="between">
      <formula>10</formula>
      <formula>15</formula>
    </cfRule>
  </conditionalFormatting>
  <conditionalFormatting sqref="X4 X7:X40">
    <cfRule type="cellIs" dxfId="399" priority="15" operator="lessThan">
      <formula>10</formula>
    </cfRule>
  </conditionalFormatting>
  <conditionalFormatting sqref="X4 X7:X40">
    <cfRule type="cellIs" dxfId="398" priority="16" operator="greaterThan">
      <formula>15</formula>
    </cfRule>
  </conditionalFormatting>
  <conditionalFormatting sqref="P4 P7:P40">
    <cfRule type="cellIs" dxfId="397" priority="17" operator="between">
      <formula>0.5</formula>
      <formula>0.57</formula>
    </cfRule>
  </conditionalFormatting>
  <conditionalFormatting sqref="P4 P7:P40">
    <cfRule type="cellIs" dxfId="396" priority="18" operator="greaterThanOrEqual">
      <formula>0.57</formula>
    </cfRule>
  </conditionalFormatting>
  <conditionalFormatting sqref="H7:H40">
    <cfRule type="cellIs" dxfId="395" priority="19" operator="greaterThanOrEqual">
      <formula>30</formula>
    </cfRule>
  </conditionalFormatting>
  <conditionalFormatting sqref="H7:H40">
    <cfRule type="cellIs" dxfId="394" priority="20" operator="lessThanOrEqual">
      <formula>18.5</formula>
    </cfRule>
  </conditionalFormatting>
  <conditionalFormatting sqref="H7:H40">
    <cfRule type="cellIs" dxfId="393" priority="21" operator="between">
      <formula>18.5</formula>
      <formula>21</formula>
    </cfRule>
  </conditionalFormatting>
  <conditionalFormatting sqref="H7:H40">
    <cfRule type="cellIs" dxfId="392" priority="22" operator="between">
      <formula>23</formula>
      <formula>30</formula>
    </cfRule>
  </conditionalFormatting>
  <conditionalFormatting sqref="H7:H40">
    <cfRule type="cellIs" dxfId="391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145</v>
      </c>
      <c r="C7" s="11" t="s">
        <v>146</v>
      </c>
      <c r="D7" s="12">
        <v>45254</v>
      </c>
      <c r="E7" s="13"/>
      <c r="F7" s="14"/>
      <c r="G7" s="14"/>
      <c r="H7" s="15" t="e">
        <f t="shared" ref="H7:H40" si="0">F7/(G7^2)</f>
        <v>#DIV/0!</v>
      </c>
      <c r="I7" s="14">
        <v>657</v>
      </c>
      <c r="J7" s="14">
        <v>620</v>
      </c>
      <c r="K7" s="10">
        <f t="shared" ref="K7:K40" si="1">((MAX(I7:J7)-MIN(I7:J7))/MAX(I7:J7))*100</f>
        <v>5.6316590563165905</v>
      </c>
      <c r="L7" s="16">
        <v>371</v>
      </c>
      <c r="M7" s="16">
        <v>260</v>
      </c>
      <c r="N7" s="10">
        <f t="shared" ref="N7:N40" si="2">((MAX(L7:M7)-MIN(L7:M7))/MAX(L7:M7))*100</f>
        <v>29.919137466307276</v>
      </c>
      <c r="O7" s="10">
        <f t="shared" ref="O7:P7" si="3">(L7/I7)</f>
        <v>0.56468797564687978</v>
      </c>
      <c r="P7" s="10">
        <f t="shared" si="3"/>
        <v>0.41935483870967744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390" priority="1" operator="between">
      <formula>10</formula>
      <formula>15</formula>
    </cfRule>
  </conditionalFormatting>
  <conditionalFormatting sqref="K7:K40 S7:S40 V7:V40 AA7:AA40 AD7:AD40 AG7:AG40">
    <cfRule type="cellIs" dxfId="389" priority="2" operator="lessThan">
      <formula>10</formula>
    </cfRule>
  </conditionalFormatting>
  <conditionalFormatting sqref="K7:K40 S7:S40 V7:V40 AA7:AA40 AD7:AD40 AG7:AG40">
    <cfRule type="cellIs" dxfId="388" priority="3" operator="greaterThan">
      <formula>15</formula>
    </cfRule>
  </conditionalFormatting>
  <conditionalFormatting sqref="N7:N40">
    <cfRule type="cellIs" dxfId="387" priority="4" operator="between">
      <formula>10</formula>
      <formula>15</formula>
    </cfRule>
  </conditionalFormatting>
  <conditionalFormatting sqref="N7:N40">
    <cfRule type="cellIs" dxfId="386" priority="5" operator="lessThan">
      <formula>10</formula>
    </cfRule>
  </conditionalFormatting>
  <conditionalFormatting sqref="N7:N40">
    <cfRule type="cellIs" dxfId="385" priority="6" operator="greaterThan">
      <formula>15</formula>
    </cfRule>
  </conditionalFormatting>
  <conditionalFormatting sqref="O4 O7:O40">
    <cfRule type="cellIs" dxfId="384" priority="7" operator="lessThan">
      <formula>0.5</formula>
    </cfRule>
  </conditionalFormatting>
  <conditionalFormatting sqref="O4 O7:O40">
    <cfRule type="cellIs" dxfId="383" priority="8" operator="between">
      <formula>0.5</formula>
      <formula>0.57</formula>
    </cfRule>
  </conditionalFormatting>
  <conditionalFormatting sqref="O4 O7:O40">
    <cfRule type="cellIs" dxfId="382" priority="9" operator="greaterThanOrEqual">
      <formula>0.57</formula>
    </cfRule>
  </conditionalFormatting>
  <conditionalFormatting sqref="P4 P7:P40">
    <cfRule type="cellIs" dxfId="381" priority="10" operator="lessThan">
      <formula>0.5</formula>
    </cfRule>
  </conditionalFormatting>
  <conditionalFormatting sqref="W4 W7:W40">
    <cfRule type="cellIs" dxfId="380" priority="11" operator="between">
      <formula>10</formula>
      <formula>15</formula>
    </cfRule>
  </conditionalFormatting>
  <conditionalFormatting sqref="W4 W7:W40">
    <cfRule type="cellIs" dxfId="379" priority="12" operator="lessThan">
      <formula>10</formula>
    </cfRule>
  </conditionalFormatting>
  <conditionalFormatting sqref="W4 W7:W40">
    <cfRule type="cellIs" dxfId="378" priority="13" operator="greaterThan">
      <formula>15</formula>
    </cfRule>
  </conditionalFormatting>
  <conditionalFormatting sqref="X4 X7:X40">
    <cfRule type="cellIs" dxfId="377" priority="14" operator="between">
      <formula>10</formula>
      <formula>15</formula>
    </cfRule>
  </conditionalFormatting>
  <conditionalFormatting sqref="X4 X7:X40">
    <cfRule type="cellIs" dxfId="376" priority="15" operator="lessThan">
      <formula>10</formula>
    </cfRule>
  </conditionalFormatting>
  <conditionalFormatting sqref="X4 X7:X40">
    <cfRule type="cellIs" dxfId="375" priority="16" operator="greaterThan">
      <formula>15</formula>
    </cfRule>
  </conditionalFormatting>
  <conditionalFormatting sqref="P4 P7:P40">
    <cfRule type="cellIs" dxfId="374" priority="17" operator="between">
      <formula>0.5</formula>
      <formula>0.57</formula>
    </cfRule>
  </conditionalFormatting>
  <conditionalFormatting sqref="P4 P7:P40">
    <cfRule type="cellIs" dxfId="373" priority="18" operator="greaterThanOrEqual">
      <formula>0.57</formula>
    </cfRule>
  </conditionalFormatting>
  <conditionalFormatting sqref="H7:H40">
    <cfRule type="cellIs" dxfId="372" priority="19" operator="greaterThanOrEqual">
      <formula>30</formula>
    </cfRule>
  </conditionalFormatting>
  <conditionalFormatting sqref="H7:H40">
    <cfRule type="cellIs" dxfId="371" priority="20" operator="lessThanOrEqual">
      <formula>18.5</formula>
    </cfRule>
  </conditionalFormatting>
  <conditionalFormatting sqref="H7:H40">
    <cfRule type="cellIs" dxfId="370" priority="21" operator="between">
      <formula>18.5</formula>
      <formula>21</formula>
    </cfRule>
  </conditionalFormatting>
  <conditionalFormatting sqref="H7:H40">
    <cfRule type="cellIs" dxfId="369" priority="22" operator="between">
      <formula>23</formula>
      <formula>30</formula>
    </cfRule>
  </conditionalFormatting>
  <conditionalFormatting sqref="H7:H40">
    <cfRule type="cellIs" dxfId="368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147</v>
      </c>
      <c r="C7" s="11" t="s">
        <v>72</v>
      </c>
      <c r="D7" s="12">
        <v>45254</v>
      </c>
      <c r="E7" s="13"/>
      <c r="F7" s="14"/>
      <c r="G7" s="14"/>
      <c r="H7" s="15" t="e">
        <f t="shared" ref="H7:H40" si="0">F7/(G7^2)</f>
        <v>#DIV/0!</v>
      </c>
      <c r="I7" s="14">
        <v>460</v>
      </c>
      <c r="J7" s="14">
        <v>268</v>
      </c>
      <c r="K7" s="10">
        <f t="shared" ref="K7:K40" si="1">((MAX(I7:J7)-MIN(I7:J7))/MAX(I7:J7))*100</f>
        <v>41.739130434782609</v>
      </c>
      <c r="L7" s="16">
        <v>366</v>
      </c>
      <c r="M7" s="16">
        <v>197</v>
      </c>
      <c r="N7" s="10">
        <f t="shared" ref="N7:N40" si="2">((MAX(L7:M7)-MIN(L7:M7))/MAX(L7:M7))*100</f>
        <v>46.174863387978142</v>
      </c>
      <c r="O7" s="10">
        <f t="shared" ref="O7:P7" si="3">(L7/I7)</f>
        <v>0.79565217391304344</v>
      </c>
      <c r="P7" s="10">
        <f t="shared" si="3"/>
        <v>0.7350746268656716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45301</v>
      </c>
      <c r="E8" s="13"/>
      <c r="F8" s="15"/>
      <c r="G8" s="15"/>
      <c r="H8" s="15" t="e">
        <f t="shared" si="0"/>
        <v>#DIV/0!</v>
      </c>
      <c r="I8" s="14">
        <v>607</v>
      </c>
      <c r="J8" s="14">
        <v>458</v>
      </c>
      <c r="K8" s="10">
        <f t="shared" si="1"/>
        <v>24.546952224052717</v>
      </c>
      <c r="L8" s="16">
        <v>456</v>
      </c>
      <c r="M8" s="16">
        <v>364</v>
      </c>
      <c r="N8" s="10">
        <f t="shared" si="2"/>
        <v>20.175438596491226</v>
      </c>
      <c r="O8" s="10">
        <f t="shared" ref="O8:P8" si="10">(L8/I8)</f>
        <v>0.75123558484349262</v>
      </c>
      <c r="P8" s="10">
        <f t="shared" si="10"/>
        <v>0.79475982532751088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45373</v>
      </c>
      <c r="E9" s="13"/>
      <c r="F9" s="14"/>
      <c r="G9" s="14"/>
      <c r="H9" s="15" t="e">
        <f t="shared" si="0"/>
        <v>#DIV/0!</v>
      </c>
      <c r="I9" s="14">
        <v>602</v>
      </c>
      <c r="J9" s="14">
        <v>480</v>
      </c>
      <c r="K9" s="10">
        <f t="shared" si="1"/>
        <v>20.26578073089701</v>
      </c>
      <c r="L9" s="16">
        <v>442</v>
      </c>
      <c r="M9" s="16">
        <v>325</v>
      </c>
      <c r="N9" s="10">
        <f t="shared" si="2"/>
        <v>26.47058823529412</v>
      </c>
      <c r="O9" s="10">
        <f t="shared" ref="O9:P9" si="12">(L9/I9)</f>
        <v>0.73421926910299007</v>
      </c>
      <c r="P9" s="10">
        <f t="shared" si="12"/>
        <v>0.67708333333333337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45590</v>
      </c>
      <c r="E10" s="13"/>
      <c r="F10" s="15"/>
      <c r="G10" s="15"/>
      <c r="H10" s="15" t="e">
        <f t="shared" si="0"/>
        <v>#DIV/0!</v>
      </c>
      <c r="I10" s="14">
        <v>715</v>
      </c>
      <c r="J10" s="14">
        <v>608</v>
      </c>
      <c r="K10" s="10">
        <f t="shared" si="1"/>
        <v>14.965034965034965</v>
      </c>
      <c r="L10" s="16">
        <v>453</v>
      </c>
      <c r="M10" s="16">
        <v>340</v>
      </c>
      <c r="N10" s="10">
        <f t="shared" si="2"/>
        <v>24.944812362030905</v>
      </c>
      <c r="O10" s="10">
        <f t="shared" ref="O10:P10" si="14">(L10/I10)</f>
        <v>0.63356643356643361</v>
      </c>
      <c r="P10" s="10">
        <f t="shared" si="14"/>
        <v>0.55921052631578949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31"/>
      <c r="C21" s="31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32">
        <v>16</v>
      </c>
      <c r="B22" s="33"/>
      <c r="C22" s="33"/>
      <c r="D22" s="34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32">
        <v>17</v>
      </c>
      <c r="B23" s="33"/>
      <c r="C23" s="33"/>
      <c r="D23" s="34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35"/>
      <c r="C24" s="35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367" priority="1" operator="between">
      <formula>10</formula>
      <formula>15</formula>
    </cfRule>
  </conditionalFormatting>
  <conditionalFormatting sqref="K7:K40 S7:S40 V7:V40 AA7:AA40 AD7:AD40 AG7:AG40">
    <cfRule type="cellIs" dxfId="366" priority="2" operator="lessThan">
      <formula>10</formula>
    </cfRule>
  </conditionalFormatting>
  <conditionalFormatting sqref="K7:K40 S7:S40 V7:V40 AA7:AA40 AD7:AD40 AG7:AG40">
    <cfRule type="cellIs" dxfId="365" priority="3" operator="greaterThan">
      <formula>15</formula>
    </cfRule>
  </conditionalFormatting>
  <conditionalFormatting sqref="N7:N40">
    <cfRule type="cellIs" dxfId="364" priority="4" operator="between">
      <formula>10</formula>
      <formula>15</formula>
    </cfRule>
  </conditionalFormatting>
  <conditionalFormatting sqref="N7:N40">
    <cfRule type="cellIs" dxfId="363" priority="5" operator="lessThan">
      <formula>10</formula>
    </cfRule>
  </conditionalFormatting>
  <conditionalFormatting sqref="N7:N40">
    <cfRule type="cellIs" dxfId="362" priority="6" operator="greaterThan">
      <formula>15</formula>
    </cfRule>
  </conditionalFormatting>
  <conditionalFormatting sqref="O4 O7:O40">
    <cfRule type="cellIs" dxfId="361" priority="7" operator="lessThan">
      <formula>0.5</formula>
    </cfRule>
  </conditionalFormatting>
  <conditionalFormatting sqref="O4 O7:O40">
    <cfRule type="cellIs" dxfId="360" priority="8" operator="between">
      <formula>0.5</formula>
      <formula>0.57</formula>
    </cfRule>
  </conditionalFormatting>
  <conditionalFormatting sqref="O4 O7:O40">
    <cfRule type="cellIs" dxfId="359" priority="9" operator="greaterThanOrEqual">
      <formula>0.57</formula>
    </cfRule>
  </conditionalFormatting>
  <conditionalFormatting sqref="P4 P7:P40">
    <cfRule type="cellIs" dxfId="358" priority="10" operator="lessThan">
      <formula>0.5</formula>
    </cfRule>
  </conditionalFormatting>
  <conditionalFormatting sqref="W4 W7:W40">
    <cfRule type="cellIs" dxfId="357" priority="11" operator="between">
      <formula>10</formula>
      <formula>15</formula>
    </cfRule>
  </conditionalFormatting>
  <conditionalFormatting sqref="W4 W7:W40">
    <cfRule type="cellIs" dxfId="356" priority="12" operator="lessThan">
      <formula>10</formula>
    </cfRule>
  </conditionalFormatting>
  <conditionalFormatting sqref="W4 W7:W40">
    <cfRule type="cellIs" dxfId="355" priority="13" operator="greaterThan">
      <formula>15</formula>
    </cfRule>
  </conditionalFormatting>
  <conditionalFormatting sqref="X4 X7:X40">
    <cfRule type="cellIs" dxfId="354" priority="14" operator="between">
      <formula>10</formula>
      <formula>15</formula>
    </cfRule>
  </conditionalFormatting>
  <conditionalFormatting sqref="X4 X7:X40">
    <cfRule type="cellIs" dxfId="353" priority="15" operator="lessThan">
      <formula>10</formula>
    </cfRule>
  </conditionalFormatting>
  <conditionalFormatting sqref="X4 X7:X40">
    <cfRule type="cellIs" dxfId="352" priority="16" operator="greaterThan">
      <formula>15</formula>
    </cfRule>
  </conditionalFormatting>
  <conditionalFormatting sqref="P4 P7:P40">
    <cfRule type="cellIs" dxfId="351" priority="17" operator="between">
      <formula>0.5</formula>
      <formula>0.57</formula>
    </cfRule>
  </conditionalFormatting>
  <conditionalFormatting sqref="P4 P7:P40">
    <cfRule type="cellIs" dxfId="350" priority="18" operator="greaterThanOrEqual">
      <formula>0.57</formula>
    </cfRule>
  </conditionalFormatting>
  <conditionalFormatting sqref="H7:H40">
    <cfRule type="cellIs" dxfId="349" priority="19" operator="greaterThanOrEqual">
      <formula>30</formula>
    </cfRule>
  </conditionalFormatting>
  <conditionalFormatting sqref="H7:H40">
    <cfRule type="cellIs" dxfId="348" priority="20" operator="lessThanOrEqual">
      <formula>18.5</formula>
    </cfRule>
  </conditionalFormatting>
  <conditionalFormatting sqref="H7:H40">
    <cfRule type="cellIs" dxfId="347" priority="21" operator="between">
      <formula>18.5</formula>
      <formula>21</formula>
    </cfRule>
  </conditionalFormatting>
  <conditionalFormatting sqref="H7:H40">
    <cfRule type="cellIs" dxfId="346" priority="22" operator="between">
      <formula>23</formula>
      <formula>30</formula>
    </cfRule>
  </conditionalFormatting>
  <conditionalFormatting sqref="H7:H40">
    <cfRule type="cellIs" dxfId="34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148</v>
      </c>
      <c r="C7" s="11" t="s">
        <v>149</v>
      </c>
      <c r="D7" s="12">
        <v>45252</v>
      </c>
      <c r="E7" s="13"/>
      <c r="F7" s="14">
        <v>73</v>
      </c>
      <c r="G7" s="14">
        <v>1.67</v>
      </c>
      <c r="H7" s="15">
        <f t="shared" ref="H7:H40" si="0">F7/(G7^2)</f>
        <v>26.175194521137367</v>
      </c>
      <c r="I7" s="14">
        <v>442</v>
      </c>
      <c r="J7" s="14">
        <v>372</v>
      </c>
      <c r="K7" s="10">
        <f t="shared" ref="K7:K40" si="1">((MAX(I7:J7)-MIN(I7:J7))/MAX(I7:J7))*100</f>
        <v>15.837104072398189</v>
      </c>
      <c r="L7" s="16">
        <v>337</v>
      </c>
      <c r="M7" s="16">
        <v>339</v>
      </c>
      <c r="N7" s="10">
        <f t="shared" ref="N7:N40" si="2">((MAX(L7:M7)-MIN(L7:M7))/MAX(L7:M7))*100</f>
        <v>0.58997050147492625</v>
      </c>
      <c r="O7" s="10">
        <f t="shared" ref="O7:P7" si="3">(L7/I7)</f>
        <v>0.76244343891402711</v>
      </c>
      <c r="P7" s="10">
        <f t="shared" si="3"/>
        <v>0.91129032258064513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45971</v>
      </c>
      <c r="E8" s="13"/>
      <c r="F8" s="15"/>
      <c r="G8" s="15"/>
      <c r="H8" s="15" t="e">
        <f t="shared" si="0"/>
        <v>#DIV/0!</v>
      </c>
      <c r="I8" s="14">
        <v>544</v>
      </c>
      <c r="J8" s="14">
        <v>633</v>
      </c>
      <c r="K8" s="10">
        <f t="shared" si="1"/>
        <v>14.06003159557662</v>
      </c>
      <c r="L8" s="16">
        <v>415</v>
      </c>
      <c r="M8" s="16">
        <v>394</v>
      </c>
      <c r="N8" s="10">
        <f t="shared" si="2"/>
        <v>5.0602409638554215</v>
      </c>
      <c r="O8" s="10">
        <f t="shared" ref="O8:P8" si="10">(L8/I8)</f>
        <v>0.76286764705882348</v>
      </c>
      <c r="P8" s="10">
        <f t="shared" si="10"/>
        <v>0.62243285939968407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46036</v>
      </c>
      <c r="E9" s="13"/>
      <c r="F9" s="14">
        <v>81</v>
      </c>
      <c r="G9" s="14">
        <v>1.68</v>
      </c>
      <c r="H9" s="15">
        <f t="shared" si="0"/>
        <v>28.698979591836739</v>
      </c>
      <c r="I9" s="14">
        <v>672</v>
      </c>
      <c r="J9" s="14">
        <v>656</v>
      </c>
      <c r="K9" s="10">
        <f t="shared" si="1"/>
        <v>2.3809523809523809</v>
      </c>
      <c r="L9" s="16">
        <v>444</v>
      </c>
      <c r="M9" s="16">
        <v>437</v>
      </c>
      <c r="N9" s="10">
        <f t="shared" si="2"/>
        <v>1.5765765765765765</v>
      </c>
      <c r="O9" s="10">
        <f t="shared" ref="O9:P9" si="12">(L9/I9)</f>
        <v>0.6607142857142857</v>
      </c>
      <c r="P9" s="10">
        <f t="shared" si="12"/>
        <v>0.66615853658536583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344" priority="1" operator="between">
      <formula>10</formula>
      <formula>15</formula>
    </cfRule>
  </conditionalFormatting>
  <conditionalFormatting sqref="K7:K40 S7:S40 V7:V40 AA7:AA40 AD7:AD40 AG7:AG40">
    <cfRule type="cellIs" dxfId="343" priority="2" operator="lessThan">
      <formula>10</formula>
    </cfRule>
  </conditionalFormatting>
  <conditionalFormatting sqref="K7:K40 S7:S40 V7:V40 AA7:AA40 AD7:AD40 AG7:AG40">
    <cfRule type="cellIs" dxfId="342" priority="3" operator="greaterThan">
      <formula>15</formula>
    </cfRule>
  </conditionalFormatting>
  <conditionalFormatting sqref="N7:N40">
    <cfRule type="cellIs" dxfId="341" priority="4" operator="between">
      <formula>10</formula>
      <formula>15</formula>
    </cfRule>
  </conditionalFormatting>
  <conditionalFormatting sqref="N7:N40">
    <cfRule type="cellIs" dxfId="340" priority="5" operator="lessThan">
      <formula>10</formula>
    </cfRule>
  </conditionalFormatting>
  <conditionalFormatting sqref="N7:N40">
    <cfRule type="cellIs" dxfId="339" priority="6" operator="greaterThan">
      <formula>15</formula>
    </cfRule>
  </conditionalFormatting>
  <conditionalFormatting sqref="O4 O7:O40">
    <cfRule type="cellIs" dxfId="338" priority="7" operator="lessThan">
      <formula>0.5</formula>
    </cfRule>
  </conditionalFormatting>
  <conditionalFormatting sqref="O4 O7:O40">
    <cfRule type="cellIs" dxfId="337" priority="8" operator="between">
      <formula>0.5</formula>
      <formula>0.57</formula>
    </cfRule>
  </conditionalFormatting>
  <conditionalFormatting sqref="O4 O7:O40">
    <cfRule type="cellIs" dxfId="336" priority="9" operator="greaterThanOrEqual">
      <formula>0.57</formula>
    </cfRule>
  </conditionalFormatting>
  <conditionalFormatting sqref="P4 P7:P40">
    <cfRule type="cellIs" dxfId="335" priority="10" operator="lessThan">
      <formula>0.5</formula>
    </cfRule>
  </conditionalFormatting>
  <conditionalFormatting sqref="W4 W7:W40">
    <cfRule type="cellIs" dxfId="334" priority="11" operator="between">
      <formula>10</formula>
      <formula>15</formula>
    </cfRule>
  </conditionalFormatting>
  <conditionalFormatting sqref="W4 W7:W40">
    <cfRule type="cellIs" dxfId="333" priority="12" operator="lessThan">
      <formula>10</formula>
    </cfRule>
  </conditionalFormatting>
  <conditionalFormatting sqref="W4 W7:W40">
    <cfRule type="cellIs" dxfId="332" priority="13" operator="greaterThan">
      <formula>15</formula>
    </cfRule>
  </conditionalFormatting>
  <conditionalFormatting sqref="X4 X7:X40">
    <cfRule type="cellIs" dxfId="331" priority="14" operator="between">
      <formula>10</formula>
      <formula>15</formula>
    </cfRule>
  </conditionalFormatting>
  <conditionalFormatting sqref="X4 X7:X40">
    <cfRule type="cellIs" dxfId="330" priority="15" operator="lessThan">
      <formula>10</formula>
    </cfRule>
  </conditionalFormatting>
  <conditionalFormatting sqref="X4 X7:X40">
    <cfRule type="cellIs" dxfId="329" priority="16" operator="greaterThan">
      <formula>15</formula>
    </cfRule>
  </conditionalFormatting>
  <conditionalFormatting sqref="P4 P7:P40">
    <cfRule type="cellIs" dxfId="328" priority="17" operator="between">
      <formula>0.5</formula>
      <formula>0.57</formula>
    </cfRule>
  </conditionalFormatting>
  <conditionalFormatting sqref="P4 P7:P40">
    <cfRule type="cellIs" dxfId="327" priority="18" operator="greaterThanOrEqual">
      <formula>0.57</formula>
    </cfRule>
  </conditionalFormatting>
  <conditionalFormatting sqref="H7:H40">
    <cfRule type="cellIs" dxfId="326" priority="19" operator="greaterThanOrEqual">
      <formula>30</formula>
    </cfRule>
  </conditionalFormatting>
  <conditionalFormatting sqref="H7:H40">
    <cfRule type="cellIs" dxfId="325" priority="20" operator="lessThanOrEqual">
      <formula>18.5</formula>
    </cfRule>
  </conditionalFormatting>
  <conditionalFormatting sqref="H7:H40">
    <cfRule type="cellIs" dxfId="324" priority="21" operator="between">
      <formula>18.5</formula>
      <formula>21</formula>
    </cfRule>
  </conditionalFormatting>
  <conditionalFormatting sqref="H7:H40">
    <cfRule type="cellIs" dxfId="323" priority="22" operator="between">
      <formula>23</formula>
      <formula>30</formula>
    </cfRule>
  </conditionalFormatting>
  <conditionalFormatting sqref="H7:H40">
    <cfRule type="cellIs" dxfId="32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150</v>
      </c>
      <c r="C7" s="11" t="s">
        <v>151</v>
      </c>
      <c r="D7" s="12">
        <v>45247</v>
      </c>
      <c r="E7" s="13"/>
      <c r="F7" s="14">
        <v>53</v>
      </c>
      <c r="G7" s="14">
        <v>163</v>
      </c>
      <c r="H7" s="15">
        <f t="shared" ref="H7:H40" si="0">F7/(G7^2)</f>
        <v>1.9948059768903608E-3</v>
      </c>
      <c r="I7" s="14">
        <v>335</v>
      </c>
      <c r="J7" s="14">
        <v>287</v>
      </c>
      <c r="K7" s="10">
        <f t="shared" ref="K7:K40" si="1">((MAX(I7:J7)-MIN(I7:J7))/MAX(I7:J7))*100</f>
        <v>14.328358208955224</v>
      </c>
      <c r="L7" s="16">
        <v>189</v>
      </c>
      <c r="M7" s="16">
        <v>202</v>
      </c>
      <c r="N7" s="10">
        <f t="shared" ref="N7:N40" si="2">((MAX(L7:M7)-MIN(L7:M7))/MAX(L7:M7))*100</f>
        <v>6.435643564356436</v>
      </c>
      <c r="O7" s="10">
        <f t="shared" ref="O7:P7" si="3">(L7/I7)</f>
        <v>0.56417910447761199</v>
      </c>
      <c r="P7" s="10">
        <f t="shared" si="3"/>
        <v>0.70383275261324041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395</v>
      </c>
      <c r="J8" s="14">
        <v>333</v>
      </c>
      <c r="K8" s="10">
        <f t="shared" si="1"/>
        <v>15.69620253164557</v>
      </c>
      <c r="L8" s="16">
        <v>246</v>
      </c>
      <c r="M8" s="16">
        <v>262</v>
      </c>
      <c r="N8" s="10">
        <f t="shared" si="2"/>
        <v>6.1068702290076331</v>
      </c>
      <c r="O8" s="10">
        <f t="shared" ref="O8:P8" si="10">(L8/I8)</f>
        <v>0.62278481012658227</v>
      </c>
      <c r="P8" s="10">
        <f t="shared" si="10"/>
        <v>0.78678678678678682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321" priority="1" operator="between">
      <formula>10</formula>
      <formula>15</formula>
    </cfRule>
  </conditionalFormatting>
  <conditionalFormatting sqref="K7:K40 S7:S40 V7:V40 AA7:AA40 AD7:AD40 AG7:AG40">
    <cfRule type="cellIs" dxfId="320" priority="2" operator="lessThan">
      <formula>10</formula>
    </cfRule>
  </conditionalFormatting>
  <conditionalFormatting sqref="K7:K40 S7:S40 V7:V40 AA7:AA40 AD7:AD40 AG7:AG40">
    <cfRule type="cellIs" dxfId="319" priority="3" operator="greaterThan">
      <formula>15</formula>
    </cfRule>
  </conditionalFormatting>
  <conditionalFormatting sqref="N7:N40">
    <cfRule type="cellIs" dxfId="318" priority="4" operator="between">
      <formula>10</formula>
      <formula>15</formula>
    </cfRule>
  </conditionalFormatting>
  <conditionalFormatting sqref="N7:N40">
    <cfRule type="cellIs" dxfId="317" priority="5" operator="lessThan">
      <formula>10</formula>
    </cfRule>
  </conditionalFormatting>
  <conditionalFormatting sqref="N7:N40">
    <cfRule type="cellIs" dxfId="316" priority="6" operator="greaterThan">
      <formula>15</formula>
    </cfRule>
  </conditionalFormatting>
  <conditionalFormatting sqref="O4 O7:O40">
    <cfRule type="cellIs" dxfId="315" priority="7" operator="lessThan">
      <formula>0.5</formula>
    </cfRule>
  </conditionalFormatting>
  <conditionalFormatting sqref="O4 O7:O40">
    <cfRule type="cellIs" dxfId="314" priority="8" operator="between">
      <formula>0.5</formula>
      <formula>0.57</formula>
    </cfRule>
  </conditionalFormatting>
  <conditionalFormatting sqref="O4 O7:O40">
    <cfRule type="cellIs" dxfId="313" priority="9" operator="greaterThanOrEqual">
      <formula>0.57</formula>
    </cfRule>
  </conditionalFormatting>
  <conditionalFormatting sqref="P4 P7:P40">
    <cfRule type="cellIs" dxfId="312" priority="10" operator="lessThan">
      <formula>0.5</formula>
    </cfRule>
  </conditionalFormatting>
  <conditionalFormatting sqref="W4 W7:W40">
    <cfRule type="cellIs" dxfId="311" priority="11" operator="between">
      <formula>10</formula>
      <formula>15</formula>
    </cfRule>
  </conditionalFormatting>
  <conditionalFormatting sqref="W4 W7:W40">
    <cfRule type="cellIs" dxfId="310" priority="12" operator="lessThan">
      <formula>10</formula>
    </cfRule>
  </conditionalFormatting>
  <conditionalFormatting sqref="W4 W7:W40">
    <cfRule type="cellIs" dxfId="309" priority="13" operator="greaterThan">
      <formula>15</formula>
    </cfRule>
  </conditionalFormatting>
  <conditionalFormatting sqref="X4 X7:X40">
    <cfRule type="cellIs" dxfId="308" priority="14" operator="between">
      <formula>10</formula>
      <formula>15</formula>
    </cfRule>
  </conditionalFormatting>
  <conditionalFormatting sqref="X4 X7:X40">
    <cfRule type="cellIs" dxfId="307" priority="15" operator="lessThan">
      <formula>10</formula>
    </cfRule>
  </conditionalFormatting>
  <conditionalFormatting sqref="X4 X7:X40">
    <cfRule type="cellIs" dxfId="306" priority="16" operator="greaterThan">
      <formula>15</formula>
    </cfRule>
  </conditionalFormatting>
  <conditionalFormatting sqref="P4 P7:P40">
    <cfRule type="cellIs" dxfId="305" priority="17" operator="between">
      <formula>0.5</formula>
      <formula>0.57</formula>
    </cfRule>
  </conditionalFormatting>
  <conditionalFormatting sqref="P4 P7:P40">
    <cfRule type="cellIs" dxfId="304" priority="18" operator="greaterThanOrEqual">
      <formula>0.57</formula>
    </cfRule>
  </conditionalFormatting>
  <conditionalFormatting sqref="H7:H40">
    <cfRule type="cellIs" dxfId="303" priority="19" operator="greaterThanOrEqual">
      <formula>30</formula>
    </cfRule>
  </conditionalFormatting>
  <conditionalFormatting sqref="H7:H40">
    <cfRule type="cellIs" dxfId="302" priority="20" operator="lessThanOrEqual">
      <formula>18.5</formula>
    </cfRule>
  </conditionalFormatting>
  <conditionalFormatting sqref="H7:H40">
    <cfRule type="cellIs" dxfId="301" priority="21" operator="between">
      <formula>18.5</formula>
      <formula>21</formula>
    </cfRule>
  </conditionalFormatting>
  <conditionalFormatting sqref="H7:H40">
    <cfRule type="cellIs" dxfId="300" priority="22" operator="between">
      <formula>23</formula>
      <formula>30</formula>
    </cfRule>
  </conditionalFormatting>
  <conditionalFormatting sqref="H7:H40">
    <cfRule type="cellIs" dxfId="29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152</v>
      </c>
      <c r="C7" s="11" t="s">
        <v>153</v>
      </c>
      <c r="D7" s="11">
        <v>15</v>
      </c>
      <c r="E7" s="13"/>
      <c r="F7" s="14"/>
      <c r="G7" s="14"/>
      <c r="H7" s="15" t="e">
        <f t="shared" ref="H7:H40" si="0">F7/(G7^2)</f>
        <v>#DIV/0!</v>
      </c>
      <c r="I7" s="14"/>
      <c r="J7" s="14"/>
      <c r="K7" s="10" t="e">
        <f t="shared" ref="K7:K40" si="1">((MAX(I7:J7)-MIN(I7:J7))/MAX(I7:J7))*100</f>
        <v>#DIV/0!</v>
      </c>
      <c r="L7" s="16"/>
      <c r="M7" s="16"/>
      <c r="N7" s="10" t="e">
        <f t="shared" ref="N7:N40" si="2">((MAX(L7:M7)-MIN(L7:M7))/MAX(L7:M7))*100</f>
        <v>#DIV/0!</v>
      </c>
      <c r="O7" s="10" t="e">
        <f t="shared" ref="O7:P7" si="3">(L7/I7)</f>
        <v>#DIV/0!</v>
      </c>
      <c r="P7" s="10" t="e">
        <f t="shared" si="3"/>
        <v>#DIV/0!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298" priority="1" operator="between">
      <formula>10</formula>
      <formula>15</formula>
    </cfRule>
  </conditionalFormatting>
  <conditionalFormatting sqref="K7:K40 S7:S40 V7:V40 AA7:AA40 AD7:AD40 AG7:AG40">
    <cfRule type="cellIs" dxfId="297" priority="2" operator="lessThan">
      <formula>10</formula>
    </cfRule>
  </conditionalFormatting>
  <conditionalFormatting sqref="K7:K40 S7:S40 V7:V40 AA7:AA40 AD7:AD40 AG7:AG40">
    <cfRule type="cellIs" dxfId="296" priority="3" operator="greaterThan">
      <formula>15</formula>
    </cfRule>
  </conditionalFormatting>
  <conditionalFormatting sqref="N7:N40">
    <cfRule type="cellIs" dxfId="295" priority="4" operator="between">
      <formula>10</formula>
      <formula>15</formula>
    </cfRule>
  </conditionalFormatting>
  <conditionalFormatting sqref="N7:N40">
    <cfRule type="cellIs" dxfId="294" priority="5" operator="lessThan">
      <formula>10</formula>
    </cfRule>
  </conditionalFormatting>
  <conditionalFormatting sqref="N7:N40">
    <cfRule type="cellIs" dxfId="293" priority="6" operator="greaterThan">
      <formula>15</formula>
    </cfRule>
  </conditionalFormatting>
  <conditionalFormatting sqref="O4 O7:O40">
    <cfRule type="cellIs" dxfId="292" priority="7" operator="lessThan">
      <formula>0.5</formula>
    </cfRule>
  </conditionalFormatting>
  <conditionalFormatting sqref="O4 O7:O40">
    <cfRule type="cellIs" dxfId="291" priority="8" operator="between">
      <formula>0.5</formula>
      <formula>0.57</formula>
    </cfRule>
  </conditionalFormatting>
  <conditionalFormatting sqref="O4 O7:O40">
    <cfRule type="cellIs" dxfId="290" priority="9" operator="greaterThanOrEqual">
      <formula>0.57</formula>
    </cfRule>
  </conditionalFormatting>
  <conditionalFormatting sqref="P4 P7:P40">
    <cfRule type="cellIs" dxfId="289" priority="10" operator="lessThan">
      <formula>0.5</formula>
    </cfRule>
  </conditionalFormatting>
  <conditionalFormatting sqref="W4 W7:W40">
    <cfRule type="cellIs" dxfId="288" priority="11" operator="between">
      <formula>10</formula>
      <formula>15</formula>
    </cfRule>
  </conditionalFormatting>
  <conditionalFormatting sqref="W4 W7:W40">
    <cfRule type="cellIs" dxfId="287" priority="12" operator="lessThan">
      <formula>10</formula>
    </cfRule>
  </conditionalFormatting>
  <conditionalFormatting sqref="W4 W7:W40">
    <cfRule type="cellIs" dxfId="286" priority="13" operator="greaterThan">
      <formula>15</formula>
    </cfRule>
  </conditionalFormatting>
  <conditionalFormatting sqref="X4 X7:X40">
    <cfRule type="cellIs" dxfId="285" priority="14" operator="between">
      <formula>10</formula>
      <formula>15</formula>
    </cfRule>
  </conditionalFormatting>
  <conditionalFormatting sqref="X4 X7:X40">
    <cfRule type="cellIs" dxfId="284" priority="15" operator="lessThan">
      <formula>10</formula>
    </cfRule>
  </conditionalFormatting>
  <conditionalFormatting sqref="X4 X7:X40">
    <cfRule type="cellIs" dxfId="283" priority="16" operator="greaterThan">
      <formula>15</formula>
    </cfRule>
  </conditionalFormatting>
  <conditionalFormatting sqref="P4 P7:P40">
    <cfRule type="cellIs" dxfId="282" priority="17" operator="between">
      <formula>0.5</formula>
      <formula>0.57</formula>
    </cfRule>
  </conditionalFormatting>
  <conditionalFormatting sqref="P4 P7:P40">
    <cfRule type="cellIs" dxfId="281" priority="18" operator="greaterThanOrEqual">
      <formula>0.57</formula>
    </cfRule>
  </conditionalFormatting>
  <conditionalFormatting sqref="H7:H40">
    <cfRule type="cellIs" dxfId="280" priority="19" operator="greaterThanOrEqual">
      <formula>30</formula>
    </cfRule>
  </conditionalFormatting>
  <conditionalFormatting sqref="H7:H40">
    <cfRule type="cellIs" dxfId="279" priority="20" operator="lessThanOrEqual">
      <formula>18.5</formula>
    </cfRule>
  </conditionalFormatting>
  <conditionalFormatting sqref="H7:H40">
    <cfRule type="cellIs" dxfId="278" priority="21" operator="between">
      <formula>18.5</formula>
      <formula>21</formula>
    </cfRule>
  </conditionalFormatting>
  <conditionalFormatting sqref="H7:H40">
    <cfRule type="cellIs" dxfId="277" priority="22" operator="between">
      <formula>23</formula>
      <formula>30</formula>
    </cfRule>
  </conditionalFormatting>
  <conditionalFormatting sqref="H7:H40">
    <cfRule type="cellIs" dxfId="27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154</v>
      </c>
      <c r="C7" s="11" t="s">
        <v>155</v>
      </c>
      <c r="D7" s="12">
        <v>45233</v>
      </c>
      <c r="E7" s="13"/>
      <c r="F7" s="14">
        <v>100</v>
      </c>
      <c r="G7" s="14">
        <v>188</v>
      </c>
      <c r="H7" s="15">
        <f t="shared" ref="H7:H40" si="0">F7/(G7^2)</f>
        <v>2.8293345405160705E-3</v>
      </c>
      <c r="I7" s="14">
        <v>388</v>
      </c>
      <c r="J7" s="14">
        <v>414</v>
      </c>
      <c r="K7" s="10">
        <f t="shared" ref="K7:K40" si="1">((MAX(I7:J7)-MIN(I7:J7))/MAX(I7:J7))*100</f>
        <v>6.2801932367149762</v>
      </c>
      <c r="L7" s="16">
        <v>246</v>
      </c>
      <c r="M7" s="16">
        <v>225</v>
      </c>
      <c r="N7" s="10">
        <f t="shared" ref="N7:N40" si="2">((MAX(L7:M7)-MIN(L7:M7))/MAX(L7:M7))*100</f>
        <v>8.536585365853659</v>
      </c>
      <c r="O7" s="10">
        <f t="shared" ref="O7:P7" si="3">(L7/I7)</f>
        <v>0.634020618556701</v>
      </c>
      <c r="P7" s="10">
        <f t="shared" si="3"/>
        <v>0.54347826086956519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275" priority="1" operator="between">
      <formula>10</formula>
      <formula>15</formula>
    </cfRule>
  </conditionalFormatting>
  <conditionalFormatting sqref="K7:K40 S7:S40 V7:V40 AA7:AA40 AD7:AD40 AG7:AG40">
    <cfRule type="cellIs" dxfId="274" priority="2" operator="lessThan">
      <formula>10</formula>
    </cfRule>
  </conditionalFormatting>
  <conditionalFormatting sqref="K7:K40 S7:S40 V7:V40 AA7:AA40 AD7:AD40 AG7:AG40">
    <cfRule type="cellIs" dxfId="273" priority="3" operator="greaterThan">
      <formula>15</formula>
    </cfRule>
  </conditionalFormatting>
  <conditionalFormatting sqref="N7:N40">
    <cfRule type="cellIs" dxfId="272" priority="4" operator="between">
      <formula>10</formula>
      <formula>15</formula>
    </cfRule>
  </conditionalFormatting>
  <conditionalFormatting sqref="N7:N40">
    <cfRule type="cellIs" dxfId="271" priority="5" operator="lessThan">
      <formula>10</formula>
    </cfRule>
  </conditionalFormatting>
  <conditionalFormatting sqref="N7:N40">
    <cfRule type="cellIs" dxfId="270" priority="6" operator="greaterThan">
      <formula>15</formula>
    </cfRule>
  </conditionalFormatting>
  <conditionalFormatting sqref="O4 O7:O40">
    <cfRule type="cellIs" dxfId="269" priority="7" operator="lessThan">
      <formula>0.5</formula>
    </cfRule>
  </conditionalFormatting>
  <conditionalFormatting sqref="O4 O7:O40">
    <cfRule type="cellIs" dxfId="268" priority="8" operator="between">
      <formula>0.5</formula>
      <formula>0.57</formula>
    </cfRule>
  </conditionalFormatting>
  <conditionalFormatting sqref="O4 O7:O40">
    <cfRule type="cellIs" dxfId="267" priority="9" operator="greaterThanOrEqual">
      <formula>0.57</formula>
    </cfRule>
  </conditionalFormatting>
  <conditionalFormatting sqref="P4 P7:P40">
    <cfRule type="cellIs" dxfId="266" priority="10" operator="lessThan">
      <formula>0.5</formula>
    </cfRule>
  </conditionalFormatting>
  <conditionalFormatting sqref="W4 W7:W40">
    <cfRule type="cellIs" dxfId="265" priority="11" operator="between">
      <formula>10</formula>
      <formula>15</formula>
    </cfRule>
  </conditionalFormatting>
  <conditionalFormatting sqref="W4 W7:W40">
    <cfRule type="cellIs" dxfId="264" priority="12" operator="lessThan">
      <formula>10</formula>
    </cfRule>
  </conditionalFormatting>
  <conditionalFormatting sqref="W4 W7:W40">
    <cfRule type="cellIs" dxfId="263" priority="13" operator="greaterThan">
      <formula>15</formula>
    </cfRule>
  </conditionalFormatting>
  <conditionalFormatting sqref="X4 X7:X40">
    <cfRule type="cellIs" dxfId="262" priority="14" operator="between">
      <formula>10</formula>
      <formula>15</formula>
    </cfRule>
  </conditionalFormatting>
  <conditionalFormatting sqref="X4 X7:X40">
    <cfRule type="cellIs" dxfId="261" priority="15" operator="lessThan">
      <formula>10</formula>
    </cfRule>
  </conditionalFormatting>
  <conditionalFormatting sqref="X4 X7:X40">
    <cfRule type="cellIs" dxfId="260" priority="16" operator="greaterThan">
      <formula>15</formula>
    </cfRule>
  </conditionalFormatting>
  <conditionalFormatting sqref="P4 P7:P40">
    <cfRule type="cellIs" dxfId="259" priority="17" operator="between">
      <formula>0.5</formula>
      <formula>0.57</formula>
    </cfRule>
  </conditionalFormatting>
  <conditionalFormatting sqref="P4 P7:P40">
    <cfRule type="cellIs" dxfId="258" priority="18" operator="greaterThanOrEqual">
      <formula>0.57</formula>
    </cfRule>
  </conditionalFormatting>
  <conditionalFormatting sqref="H7:H40">
    <cfRule type="cellIs" dxfId="257" priority="19" operator="greaterThanOrEqual">
      <formula>30</formula>
    </cfRule>
  </conditionalFormatting>
  <conditionalFormatting sqref="H7:H40">
    <cfRule type="cellIs" dxfId="256" priority="20" operator="lessThanOrEqual">
      <formula>18.5</formula>
    </cfRule>
  </conditionalFormatting>
  <conditionalFormatting sqref="H7:H40">
    <cfRule type="cellIs" dxfId="255" priority="21" operator="between">
      <formula>18.5</formula>
      <formula>21</formula>
    </cfRule>
  </conditionalFormatting>
  <conditionalFormatting sqref="H7:H40">
    <cfRule type="cellIs" dxfId="254" priority="22" operator="between">
      <formula>23</formula>
      <formula>30</formula>
    </cfRule>
  </conditionalFormatting>
  <conditionalFormatting sqref="H7:H40">
    <cfRule type="cellIs" dxfId="25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156</v>
      </c>
      <c r="C7" s="11" t="s">
        <v>157</v>
      </c>
      <c r="D7" s="12">
        <v>45233</v>
      </c>
      <c r="E7" s="13"/>
      <c r="F7" s="14">
        <v>60</v>
      </c>
      <c r="G7" s="14">
        <v>164</v>
      </c>
      <c r="H7" s="15">
        <f t="shared" ref="H7:H40" si="0">F7/(G7^2)</f>
        <v>2.23081499107674E-3</v>
      </c>
      <c r="I7" s="14">
        <v>438</v>
      </c>
      <c r="J7" s="14">
        <v>329</v>
      </c>
      <c r="K7" s="10">
        <f t="shared" ref="K7:K40" si="1">((MAX(I7:J7)-MIN(I7:J7))/MAX(I7:J7))*100</f>
        <v>24.885844748858446</v>
      </c>
      <c r="L7" s="16">
        <v>296</v>
      </c>
      <c r="M7" s="16">
        <v>246</v>
      </c>
      <c r="N7" s="10">
        <f t="shared" ref="N7:N40" si="2">((MAX(L7:M7)-MIN(L7:M7))/MAX(L7:M7))*100</f>
        <v>16.891891891891891</v>
      </c>
      <c r="O7" s="10">
        <f t="shared" ref="O7:P7" si="3">(L7/I7)</f>
        <v>0.67579908675799083</v>
      </c>
      <c r="P7" s="10">
        <f t="shared" si="3"/>
        <v>0.74772036474164139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45258</v>
      </c>
      <c r="E8" s="13"/>
      <c r="F8" s="15"/>
      <c r="G8" s="15"/>
      <c r="H8" s="15" t="e">
        <f t="shared" si="0"/>
        <v>#DIV/0!</v>
      </c>
      <c r="I8" s="14">
        <v>488</v>
      </c>
      <c r="J8" s="14">
        <v>362</v>
      </c>
      <c r="K8" s="10">
        <f t="shared" si="1"/>
        <v>25.819672131147541</v>
      </c>
      <c r="L8" s="16">
        <v>365</v>
      </c>
      <c r="M8" s="16">
        <v>268</v>
      </c>
      <c r="N8" s="10">
        <f t="shared" si="2"/>
        <v>26.575342465753426</v>
      </c>
      <c r="O8" s="10">
        <f t="shared" ref="O8:P8" si="10">(L8/I8)</f>
        <v>0.74795081967213117</v>
      </c>
      <c r="P8" s="10">
        <f t="shared" si="10"/>
        <v>0.74033149171270718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45275</v>
      </c>
      <c r="E9" s="13"/>
      <c r="F9" s="14"/>
      <c r="G9" s="14"/>
      <c r="H9" s="15" t="e">
        <f t="shared" si="0"/>
        <v>#DIV/0!</v>
      </c>
      <c r="I9" s="14">
        <v>520</v>
      </c>
      <c r="J9" s="14">
        <v>376</v>
      </c>
      <c r="K9" s="10">
        <f t="shared" si="1"/>
        <v>27.692307692307693</v>
      </c>
      <c r="L9" s="16">
        <v>319</v>
      </c>
      <c r="M9" s="16">
        <v>228</v>
      </c>
      <c r="N9" s="10">
        <f t="shared" si="2"/>
        <v>28.526645768025077</v>
      </c>
      <c r="O9" s="10">
        <f t="shared" ref="O9:P9" si="12">(L9/I9)</f>
        <v>0.6134615384615385</v>
      </c>
      <c r="P9" s="10">
        <f t="shared" si="12"/>
        <v>0.6063829787234043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45336</v>
      </c>
      <c r="E10" s="13"/>
      <c r="F10" s="15"/>
      <c r="G10" s="15"/>
      <c r="H10" s="15" t="e">
        <f t="shared" si="0"/>
        <v>#DIV/0!</v>
      </c>
      <c r="I10" s="14">
        <v>465</v>
      </c>
      <c r="J10" s="14">
        <v>409</v>
      </c>
      <c r="K10" s="10">
        <f t="shared" si="1"/>
        <v>12.043010752688172</v>
      </c>
      <c r="L10" s="16">
        <v>320</v>
      </c>
      <c r="M10" s="16">
        <v>216</v>
      </c>
      <c r="N10" s="10">
        <f t="shared" si="2"/>
        <v>32.5</v>
      </c>
      <c r="O10" s="10">
        <f t="shared" ref="O10:P10" si="14">(L10/I10)</f>
        <v>0.68817204301075274</v>
      </c>
      <c r="P10" s="10">
        <f t="shared" si="14"/>
        <v>0.52811735941320292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>
        <v>45419</v>
      </c>
      <c r="E11" s="13"/>
      <c r="F11" s="14"/>
      <c r="G11" s="14"/>
      <c r="H11" s="15" t="e">
        <f t="shared" si="0"/>
        <v>#DIV/0!</v>
      </c>
      <c r="I11" s="14">
        <v>536</v>
      </c>
      <c r="J11" s="14">
        <v>390</v>
      </c>
      <c r="K11" s="10">
        <f t="shared" si="1"/>
        <v>27.238805970149254</v>
      </c>
      <c r="L11" s="16">
        <v>355</v>
      </c>
      <c r="M11" s="16">
        <v>266</v>
      </c>
      <c r="N11" s="10">
        <f t="shared" si="2"/>
        <v>25.070422535211268</v>
      </c>
      <c r="O11" s="10">
        <f t="shared" ref="O11:P11" si="16">(L11/I11)</f>
        <v>0.66231343283582089</v>
      </c>
      <c r="P11" s="10">
        <f t="shared" si="16"/>
        <v>0.68205128205128207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45474</v>
      </c>
      <c r="E12" s="13"/>
      <c r="F12" s="15"/>
      <c r="G12" s="15"/>
      <c r="H12" s="15" t="e">
        <f t="shared" si="0"/>
        <v>#DIV/0!</v>
      </c>
      <c r="I12" s="14">
        <v>542</v>
      </c>
      <c r="J12" s="14">
        <v>407</v>
      </c>
      <c r="K12" s="10">
        <f t="shared" si="1"/>
        <v>24.907749077490777</v>
      </c>
      <c r="L12" s="16">
        <v>333</v>
      </c>
      <c r="M12" s="16">
        <v>258</v>
      </c>
      <c r="N12" s="10">
        <f t="shared" si="2"/>
        <v>22.522522522522522</v>
      </c>
      <c r="O12" s="10">
        <f t="shared" ref="O12:P12" si="18">(L12/I12)</f>
        <v>0.61439114391143912</v>
      </c>
      <c r="P12" s="10">
        <f t="shared" si="18"/>
        <v>0.63390663390663393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>
        <v>45741</v>
      </c>
      <c r="E13" s="13"/>
      <c r="F13" s="15"/>
      <c r="G13" s="15"/>
      <c r="H13" s="15" t="e">
        <f t="shared" si="0"/>
        <v>#DIV/0!</v>
      </c>
      <c r="I13" s="14">
        <v>553</v>
      </c>
      <c r="J13" s="14">
        <v>393</v>
      </c>
      <c r="K13" s="10">
        <f t="shared" si="1"/>
        <v>28.933092224231466</v>
      </c>
      <c r="L13" s="16">
        <v>337</v>
      </c>
      <c r="M13" s="16">
        <v>242</v>
      </c>
      <c r="N13" s="10">
        <f t="shared" si="2"/>
        <v>28.18991097922849</v>
      </c>
      <c r="O13" s="10">
        <f t="shared" ref="O13:P13" si="20">(L13/I13)</f>
        <v>0.60940325497287517</v>
      </c>
      <c r="P13" s="10">
        <f t="shared" si="20"/>
        <v>0.61577608142493634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>
        <v>694</v>
      </c>
      <c r="J14" s="14">
        <v>429</v>
      </c>
      <c r="K14" s="10">
        <f t="shared" si="1"/>
        <v>38.184438040345817</v>
      </c>
      <c r="L14" s="16">
        <v>367</v>
      </c>
      <c r="M14" s="16">
        <v>294</v>
      </c>
      <c r="N14" s="10">
        <f t="shared" si="2"/>
        <v>19.891008174386922</v>
      </c>
      <c r="O14" s="10">
        <f t="shared" ref="O14:P14" si="22">(L14/I14)</f>
        <v>0.52881844380403453</v>
      </c>
      <c r="P14" s="10">
        <f t="shared" si="22"/>
        <v>0.68531468531468531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252" priority="1" operator="between">
      <formula>10</formula>
      <formula>15</formula>
    </cfRule>
  </conditionalFormatting>
  <conditionalFormatting sqref="K7:K40 S7:S40 V7:V40 AA7:AA40 AD7:AD40 AG7:AG40">
    <cfRule type="cellIs" dxfId="251" priority="2" operator="lessThan">
      <formula>10</formula>
    </cfRule>
  </conditionalFormatting>
  <conditionalFormatting sqref="K7:K40 S7:S40 V7:V40 AA7:AA40 AD7:AD40 AG7:AG40">
    <cfRule type="cellIs" dxfId="250" priority="3" operator="greaterThan">
      <formula>15</formula>
    </cfRule>
  </conditionalFormatting>
  <conditionalFormatting sqref="N7:N40">
    <cfRule type="cellIs" dxfId="249" priority="4" operator="between">
      <formula>10</formula>
      <formula>15</formula>
    </cfRule>
  </conditionalFormatting>
  <conditionalFormatting sqref="N7:N40">
    <cfRule type="cellIs" dxfId="248" priority="5" operator="lessThan">
      <formula>10</formula>
    </cfRule>
  </conditionalFormatting>
  <conditionalFormatting sqref="N7:N40">
    <cfRule type="cellIs" dxfId="247" priority="6" operator="greaterThan">
      <formula>15</formula>
    </cfRule>
  </conditionalFormatting>
  <conditionalFormatting sqref="O4 O7:O40">
    <cfRule type="cellIs" dxfId="246" priority="7" operator="lessThan">
      <formula>0.5</formula>
    </cfRule>
  </conditionalFormatting>
  <conditionalFormatting sqref="O4 O7:O40">
    <cfRule type="cellIs" dxfId="245" priority="8" operator="between">
      <formula>0.5</formula>
      <formula>0.57</formula>
    </cfRule>
  </conditionalFormatting>
  <conditionalFormatting sqref="O4 O7:O40">
    <cfRule type="cellIs" dxfId="244" priority="9" operator="greaterThanOrEqual">
      <formula>0.57</formula>
    </cfRule>
  </conditionalFormatting>
  <conditionalFormatting sqref="P4 P7:P40">
    <cfRule type="cellIs" dxfId="243" priority="10" operator="lessThan">
      <formula>0.5</formula>
    </cfRule>
  </conditionalFormatting>
  <conditionalFormatting sqref="W4 W7:W40">
    <cfRule type="cellIs" dxfId="242" priority="11" operator="between">
      <formula>10</formula>
      <formula>15</formula>
    </cfRule>
  </conditionalFormatting>
  <conditionalFormatting sqref="W4 W7:W40">
    <cfRule type="cellIs" dxfId="241" priority="12" operator="lessThan">
      <formula>10</formula>
    </cfRule>
  </conditionalFormatting>
  <conditionalFormatting sqref="W4 W7:W40">
    <cfRule type="cellIs" dxfId="240" priority="13" operator="greaterThan">
      <formula>15</formula>
    </cfRule>
  </conditionalFormatting>
  <conditionalFormatting sqref="X4 X7:X40">
    <cfRule type="cellIs" dxfId="239" priority="14" operator="between">
      <formula>10</formula>
      <formula>15</formula>
    </cfRule>
  </conditionalFormatting>
  <conditionalFormatting sqref="X4 X7:X40">
    <cfRule type="cellIs" dxfId="238" priority="15" operator="lessThan">
      <formula>10</formula>
    </cfRule>
  </conditionalFormatting>
  <conditionalFormatting sqref="X4 X7:X40">
    <cfRule type="cellIs" dxfId="237" priority="16" operator="greaterThan">
      <formula>15</formula>
    </cfRule>
  </conditionalFormatting>
  <conditionalFormatting sqref="P4 P7:P40">
    <cfRule type="cellIs" dxfId="236" priority="17" operator="between">
      <formula>0.5</formula>
      <formula>0.57</formula>
    </cfRule>
  </conditionalFormatting>
  <conditionalFormatting sqref="P4 P7:P40">
    <cfRule type="cellIs" dxfId="235" priority="18" operator="greaterThanOrEqual">
      <formula>0.57</formula>
    </cfRule>
  </conditionalFormatting>
  <conditionalFormatting sqref="H7:H40">
    <cfRule type="cellIs" dxfId="234" priority="19" operator="greaterThanOrEqual">
      <formula>30</formula>
    </cfRule>
  </conditionalFormatting>
  <conditionalFormatting sqref="H7:H40">
    <cfRule type="cellIs" dxfId="233" priority="20" operator="lessThanOrEqual">
      <formula>18.5</formula>
    </cfRule>
  </conditionalFormatting>
  <conditionalFormatting sqref="H7:H40">
    <cfRule type="cellIs" dxfId="232" priority="21" operator="between">
      <formula>18.5</formula>
      <formula>21</formula>
    </cfRule>
  </conditionalFormatting>
  <conditionalFormatting sqref="H7:H40">
    <cfRule type="cellIs" dxfId="231" priority="22" operator="between">
      <formula>23</formula>
      <formula>30</formula>
    </cfRule>
  </conditionalFormatting>
  <conditionalFormatting sqref="H7:H40">
    <cfRule type="cellIs" dxfId="23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158</v>
      </c>
      <c r="C7" s="11" t="s">
        <v>159</v>
      </c>
      <c r="D7" s="12">
        <v>45229</v>
      </c>
      <c r="E7" s="13"/>
      <c r="F7" s="14">
        <v>126</v>
      </c>
      <c r="G7" s="14">
        <v>197</v>
      </c>
      <c r="H7" s="15">
        <f t="shared" ref="H7:H40" si="0">F7/(G7^2)</f>
        <v>3.2466695869514802E-3</v>
      </c>
      <c r="I7" s="14">
        <v>505</v>
      </c>
      <c r="J7" s="14">
        <v>448</v>
      </c>
      <c r="K7" s="10">
        <f t="shared" ref="K7:K40" si="1">((MAX(I7:J7)-MIN(I7:J7))/MAX(I7:J7))*100</f>
        <v>11.287128712871288</v>
      </c>
      <c r="L7" s="16">
        <v>437</v>
      </c>
      <c r="M7" s="16">
        <v>509</v>
      </c>
      <c r="N7" s="10">
        <f t="shared" ref="N7:N40" si="2">((MAX(L7:M7)-MIN(L7:M7))/MAX(L7:M7))*100</f>
        <v>14.145383104125736</v>
      </c>
      <c r="O7" s="10">
        <f t="shared" ref="O7:P7" si="3">(L7/I7)</f>
        <v>0.86534653465346534</v>
      </c>
      <c r="P7" s="10">
        <f t="shared" si="3"/>
        <v>1.1361607142857142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/>
      <c r="J8" s="14"/>
      <c r="K8" s="10" t="e">
        <f t="shared" si="1"/>
        <v>#DIV/0!</v>
      </c>
      <c r="L8" s="16"/>
      <c r="M8" s="16"/>
      <c r="N8" s="10" t="e">
        <f t="shared" si="2"/>
        <v>#DIV/0!</v>
      </c>
      <c r="O8" s="10" t="e">
        <f t="shared" ref="O8:P8" si="10">(L8/I8)</f>
        <v>#DIV/0!</v>
      </c>
      <c r="P8" s="10" t="e">
        <f t="shared" si="10"/>
        <v>#DIV/0!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229" priority="1" operator="between">
      <formula>10</formula>
      <formula>15</formula>
    </cfRule>
  </conditionalFormatting>
  <conditionalFormatting sqref="K7:K40 S7:S40 V7:V40 AA7:AA40 AD7:AD40 AG7:AG40">
    <cfRule type="cellIs" dxfId="228" priority="2" operator="lessThan">
      <formula>10</formula>
    </cfRule>
  </conditionalFormatting>
  <conditionalFormatting sqref="K7:K40 S7:S40 V7:V40 AA7:AA40 AD7:AD40 AG7:AG40">
    <cfRule type="cellIs" dxfId="227" priority="3" operator="greaterThan">
      <formula>15</formula>
    </cfRule>
  </conditionalFormatting>
  <conditionalFormatting sqref="N7:N40">
    <cfRule type="cellIs" dxfId="226" priority="4" operator="between">
      <formula>10</formula>
      <formula>15</formula>
    </cfRule>
  </conditionalFormatting>
  <conditionalFormatting sqref="N7:N40">
    <cfRule type="cellIs" dxfId="225" priority="5" operator="lessThan">
      <formula>10</formula>
    </cfRule>
  </conditionalFormatting>
  <conditionalFormatting sqref="N7:N40">
    <cfRule type="cellIs" dxfId="224" priority="6" operator="greaterThan">
      <formula>15</formula>
    </cfRule>
  </conditionalFormatting>
  <conditionalFormatting sqref="O4 O7:O40">
    <cfRule type="cellIs" dxfId="223" priority="7" operator="lessThan">
      <formula>0.5</formula>
    </cfRule>
  </conditionalFormatting>
  <conditionalFormatting sqref="O4 O7:O40">
    <cfRule type="cellIs" dxfId="222" priority="8" operator="between">
      <formula>0.5</formula>
      <formula>0.57</formula>
    </cfRule>
  </conditionalFormatting>
  <conditionalFormatting sqref="O4 O7:O40">
    <cfRule type="cellIs" dxfId="221" priority="9" operator="greaterThanOrEqual">
      <formula>0.57</formula>
    </cfRule>
  </conditionalFormatting>
  <conditionalFormatting sqref="P4 P7:P40">
    <cfRule type="cellIs" dxfId="220" priority="10" operator="lessThan">
      <formula>0.5</formula>
    </cfRule>
  </conditionalFormatting>
  <conditionalFormatting sqref="W4 W7:W40">
    <cfRule type="cellIs" dxfId="219" priority="11" operator="between">
      <formula>10</formula>
      <formula>15</formula>
    </cfRule>
  </conditionalFormatting>
  <conditionalFormatting sqref="W4 W7:W40">
    <cfRule type="cellIs" dxfId="218" priority="12" operator="lessThan">
      <formula>10</formula>
    </cfRule>
  </conditionalFormatting>
  <conditionalFormatting sqref="W4 W7:W40">
    <cfRule type="cellIs" dxfId="217" priority="13" operator="greaterThan">
      <formula>15</formula>
    </cfRule>
  </conditionalFormatting>
  <conditionalFormatting sqref="X4 X7:X40">
    <cfRule type="cellIs" dxfId="216" priority="14" operator="between">
      <formula>10</formula>
      <formula>15</formula>
    </cfRule>
  </conditionalFormatting>
  <conditionalFormatting sqref="X4 X7:X40">
    <cfRule type="cellIs" dxfId="215" priority="15" operator="lessThan">
      <formula>10</formula>
    </cfRule>
  </conditionalFormatting>
  <conditionalFormatting sqref="X4 X7:X40">
    <cfRule type="cellIs" dxfId="214" priority="16" operator="greaterThan">
      <formula>15</formula>
    </cfRule>
  </conditionalFormatting>
  <conditionalFormatting sqref="P4 P7:P40">
    <cfRule type="cellIs" dxfId="213" priority="17" operator="between">
      <formula>0.5</formula>
      <formula>0.57</formula>
    </cfRule>
  </conditionalFormatting>
  <conditionalFormatting sqref="P4 P7:P40">
    <cfRule type="cellIs" dxfId="212" priority="18" operator="greaterThanOrEqual">
      <formula>0.57</formula>
    </cfRule>
  </conditionalFormatting>
  <conditionalFormatting sqref="H7:H40">
    <cfRule type="cellIs" dxfId="211" priority="19" operator="greaterThanOrEqual">
      <formula>30</formula>
    </cfRule>
  </conditionalFormatting>
  <conditionalFormatting sqref="H7:H40">
    <cfRule type="cellIs" dxfId="210" priority="20" operator="lessThanOrEqual">
      <formula>18.5</formula>
    </cfRule>
  </conditionalFormatting>
  <conditionalFormatting sqref="H7:H40">
    <cfRule type="cellIs" dxfId="209" priority="21" operator="between">
      <formula>18.5</formula>
      <formula>21</formula>
    </cfRule>
  </conditionalFormatting>
  <conditionalFormatting sqref="H7:H40">
    <cfRule type="cellIs" dxfId="208" priority="22" operator="between">
      <formula>23</formula>
      <formula>30</formula>
    </cfRule>
  </conditionalFormatting>
  <conditionalFormatting sqref="H7:H40">
    <cfRule type="cellIs" dxfId="207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160</v>
      </c>
      <c r="C7" s="11" t="s">
        <v>161</v>
      </c>
      <c r="D7" s="12">
        <v>45219</v>
      </c>
      <c r="E7" s="13"/>
      <c r="F7" s="14">
        <v>79</v>
      </c>
      <c r="G7" s="14">
        <v>165</v>
      </c>
      <c r="H7" s="15">
        <f t="shared" ref="H7:H40" si="0">F7/(G7^2)</f>
        <v>2.901744719926538E-3</v>
      </c>
      <c r="I7" s="14">
        <v>266</v>
      </c>
      <c r="J7" s="14">
        <v>333</v>
      </c>
      <c r="K7" s="10">
        <f t="shared" ref="K7:K40" si="1">((MAX(I7:J7)-MIN(I7:J7))/MAX(I7:J7))*100</f>
        <v>20.12012012012012</v>
      </c>
      <c r="L7" s="16">
        <v>213</v>
      </c>
      <c r="M7" s="16">
        <v>266</v>
      </c>
      <c r="N7" s="10">
        <f t="shared" ref="N7:N40" si="2">((MAX(L7:M7)-MIN(L7:M7))/MAX(L7:M7))*100</f>
        <v>19.924812030075188</v>
      </c>
      <c r="O7" s="10">
        <f t="shared" ref="O7:P7" si="3">(L7/I7)</f>
        <v>0.8007518796992481</v>
      </c>
      <c r="P7" s="10">
        <f t="shared" si="3"/>
        <v>0.79879879879879878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45257</v>
      </c>
      <c r="E8" s="13"/>
      <c r="F8" s="15"/>
      <c r="G8" s="15"/>
      <c r="H8" s="15" t="e">
        <f t="shared" si="0"/>
        <v>#DIV/0!</v>
      </c>
      <c r="I8" s="14">
        <v>384</v>
      </c>
      <c r="J8" s="14">
        <v>501</v>
      </c>
      <c r="K8" s="10">
        <f t="shared" si="1"/>
        <v>23.353293413173652</v>
      </c>
      <c r="L8" s="16">
        <v>264</v>
      </c>
      <c r="M8" s="16">
        <v>285</v>
      </c>
      <c r="N8" s="10">
        <f t="shared" si="2"/>
        <v>7.3684210526315779</v>
      </c>
      <c r="O8" s="10">
        <f t="shared" ref="O8:P8" si="10">(L8/I8)</f>
        <v>0.6875</v>
      </c>
      <c r="P8" s="10">
        <f t="shared" si="10"/>
        <v>0.56886227544910184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45313</v>
      </c>
      <c r="E9" s="13"/>
      <c r="F9" s="14"/>
      <c r="G9" s="14"/>
      <c r="H9" s="15" t="e">
        <f t="shared" si="0"/>
        <v>#DIV/0!</v>
      </c>
      <c r="I9" s="14">
        <v>449</v>
      </c>
      <c r="J9" s="14">
        <v>481</v>
      </c>
      <c r="K9" s="10">
        <f t="shared" si="1"/>
        <v>6.6528066528066532</v>
      </c>
      <c r="L9" s="16">
        <v>249</v>
      </c>
      <c r="M9" s="16">
        <v>315</v>
      </c>
      <c r="N9" s="10">
        <f t="shared" si="2"/>
        <v>20.952380952380953</v>
      </c>
      <c r="O9" s="10">
        <f t="shared" ref="O9:P9" si="12">(L9/I9)</f>
        <v>0.55456570155902007</v>
      </c>
      <c r="P9" s="10">
        <f t="shared" si="12"/>
        <v>0.65488565488565487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45369</v>
      </c>
      <c r="E10" s="13"/>
      <c r="F10" s="15"/>
      <c r="G10" s="15"/>
      <c r="H10" s="15" t="e">
        <f t="shared" si="0"/>
        <v>#DIV/0!</v>
      </c>
      <c r="I10" s="14">
        <v>527</v>
      </c>
      <c r="J10" s="14">
        <v>532</v>
      </c>
      <c r="K10" s="10">
        <f t="shared" si="1"/>
        <v>0.93984962406015038</v>
      </c>
      <c r="L10" s="16">
        <v>281</v>
      </c>
      <c r="M10" s="16">
        <v>344</v>
      </c>
      <c r="N10" s="10">
        <f t="shared" si="2"/>
        <v>18.313953488372093</v>
      </c>
      <c r="O10" s="10">
        <f t="shared" ref="O10:P10" si="14">(L10/I10)</f>
        <v>0.53320683111954459</v>
      </c>
      <c r="P10" s="10">
        <f t="shared" si="14"/>
        <v>0.64661654135338342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>
        <v>45506</v>
      </c>
      <c r="E11" s="13"/>
      <c r="F11" s="14"/>
      <c r="G11" s="14"/>
      <c r="H11" s="15" t="e">
        <f t="shared" si="0"/>
        <v>#DIV/0!</v>
      </c>
      <c r="I11" s="14">
        <v>643</v>
      </c>
      <c r="J11" s="14">
        <v>626</v>
      </c>
      <c r="K11" s="10">
        <f t="shared" si="1"/>
        <v>2.6438569206842923</v>
      </c>
      <c r="L11" s="16">
        <v>300</v>
      </c>
      <c r="M11" s="16">
        <v>403</v>
      </c>
      <c r="N11" s="10">
        <f t="shared" si="2"/>
        <v>25.558312655086851</v>
      </c>
      <c r="O11" s="10">
        <f t="shared" ref="O11:P11" si="16">(L11/I11)</f>
        <v>0.46656298600311041</v>
      </c>
      <c r="P11" s="10">
        <f t="shared" si="16"/>
        <v>0.64376996805111819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45861</v>
      </c>
      <c r="E12" s="13"/>
      <c r="F12" s="15"/>
      <c r="G12" s="15"/>
      <c r="H12" s="15" t="e">
        <f t="shared" si="0"/>
        <v>#DIV/0!</v>
      </c>
      <c r="I12" s="14">
        <v>637</v>
      </c>
      <c r="J12" s="14">
        <v>629</v>
      </c>
      <c r="K12" s="10">
        <f t="shared" si="1"/>
        <v>1.2558869701726845</v>
      </c>
      <c r="L12" s="16">
        <v>284</v>
      </c>
      <c r="M12" s="16">
        <v>390</v>
      </c>
      <c r="N12" s="10">
        <f t="shared" si="2"/>
        <v>27.179487179487179</v>
      </c>
      <c r="O12" s="10">
        <f t="shared" ref="O12:P12" si="18">(L12/I12)</f>
        <v>0.44583987441130296</v>
      </c>
      <c r="P12" s="10">
        <f t="shared" si="18"/>
        <v>0.62003179650238471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>
        <v>45929</v>
      </c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>
        <v>358</v>
      </c>
      <c r="M13" s="16">
        <v>442</v>
      </c>
      <c r="N13" s="10">
        <f t="shared" si="2"/>
        <v>19.004524886877828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206" priority="1" operator="between">
      <formula>10</formula>
      <formula>15</formula>
    </cfRule>
  </conditionalFormatting>
  <conditionalFormatting sqref="K7:K40 S7:S40 V7:V40 AA7:AA40 AD7:AD40 AG7:AG40">
    <cfRule type="cellIs" dxfId="205" priority="2" operator="lessThan">
      <formula>10</formula>
    </cfRule>
  </conditionalFormatting>
  <conditionalFormatting sqref="K7:K40 S7:S40 V7:V40 AA7:AA40 AD7:AD40 AG7:AG40">
    <cfRule type="cellIs" dxfId="204" priority="3" operator="greaterThan">
      <formula>15</formula>
    </cfRule>
  </conditionalFormatting>
  <conditionalFormatting sqref="N7:N40">
    <cfRule type="cellIs" dxfId="203" priority="4" operator="between">
      <formula>10</formula>
      <formula>15</formula>
    </cfRule>
  </conditionalFormatting>
  <conditionalFormatting sqref="N7:N40">
    <cfRule type="cellIs" dxfId="202" priority="5" operator="lessThan">
      <formula>10</formula>
    </cfRule>
  </conditionalFormatting>
  <conditionalFormatting sqref="N7:N40">
    <cfRule type="cellIs" dxfId="201" priority="6" operator="greaterThan">
      <formula>15</formula>
    </cfRule>
  </conditionalFormatting>
  <conditionalFormatting sqref="O4 O7:O40">
    <cfRule type="cellIs" dxfId="200" priority="7" operator="lessThan">
      <formula>0.5</formula>
    </cfRule>
  </conditionalFormatting>
  <conditionalFormatting sqref="O4 O7:O40">
    <cfRule type="cellIs" dxfId="199" priority="8" operator="between">
      <formula>0.5</formula>
      <formula>0.57</formula>
    </cfRule>
  </conditionalFormatting>
  <conditionalFormatting sqref="O4 O7:O40">
    <cfRule type="cellIs" dxfId="198" priority="9" operator="greaterThanOrEqual">
      <formula>0.57</formula>
    </cfRule>
  </conditionalFormatting>
  <conditionalFormatting sqref="P4 P7:P40">
    <cfRule type="cellIs" dxfId="197" priority="10" operator="lessThan">
      <formula>0.5</formula>
    </cfRule>
  </conditionalFormatting>
  <conditionalFormatting sqref="W4 W7:W40">
    <cfRule type="cellIs" dxfId="196" priority="11" operator="between">
      <formula>10</formula>
      <formula>15</formula>
    </cfRule>
  </conditionalFormatting>
  <conditionalFormatting sqref="W4 W7:W40">
    <cfRule type="cellIs" dxfId="195" priority="12" operator="lessThan">
      <formula>10</formula>
    </cfRule>
  </conditionalFormatting>
  <conditionalFormatting sqref="W4 W7:W40">
    <cfRule type="cellIs" dxfId="194" priority="13" operator="greaterThan">
      <formula>15</formula>
    </cfRule>
  </conditionalFormatting>
  <conditionalFormatting sqref="X4 X7:X40">
    <cfRule type="cellIs" dxfId="193" priority="14" operator="between">
      <formula>10</formula>
      <formula>15</formula>
    </cfRule>
  </conditionalFormatting>
  <conditionalFormatting sqref="X4 X7:X40">
    <cfRule type="cellIs" dxfId="192" priority="15" operator="lessThan">
      <formula>10</formula>
    </cfRule>
  </conditionalFormatting>
  <conditionalFormatting sqref="X4 X7:X40">
    <cfRule type="cellIs" dxfId="191" priority="16" operator="greaterThan">
      <formula>15</formula>
    </cfRule>
  </conditionalFormatting>
  <conditionalFormatting sqref="P4 P7:P40">
    <cfRule type="cellIs" dxfId="190" priority="17" operator="between">
      <formula>0.5</formula>
      <formula>0.57</formula>
    </cfRule>
  </conditionalFormatting>
  <conditionalFormatting sqref="P4 P7:P40">
    <cfRule type="cellIs" dxfId="189" priority="18" operator="greaterThanOrEqual">
      <formula>0.57</formula>
    </cfRule>
  </conditionalFormatting>
  <conditionalFormatting sqref="H7:H40">
    <cfRule type="cellIs" dxfId="188" priority="19" operator="greaterThanOrEqual">
      <formula>30</formula>
    </cfRule>
  </conditionalFormatting>
  <conditionalFormatting sqref="H7:H40">
    <cfRule type="cellIs" dxfId="187" priority="20" operator="lessThanOrEqual">
      <formula>18.5</formula>
    </cfRule>
  </conditionalFormatting>
  <conditionalFormatting sqref="H7:H40">
    <cfRule type="cellIs" dxfId="186" priority="21" operator="between">
      <formula>18.5</formula>
      <formula>21</formula>
    </cfRule>
  </conditionalFormatting>
  <conditionalFormatting sqref="H7:H40">
    <cfRule type="cellIs" dxfId="185" priority="22" operator="between">
      <formula>23</formula>
      <formula>30</formula>
    </cfRule>
  </conditionalFormatting>
  <conditionalFormatting sqref="H7:H40">
    <cfRule type="cellIs" dxfId="184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92</v>
      </c>
      <c r="C7" s="11" t="s">
        <v>104</v>
      </c>
      <c r="D7" s="12">
        <v>45236</v>
      </c>
      <c r="E7" s="13"/>
      <c r="F7" s="14">
        <v>94</v>
      </c>
      <c r="G7" s="14">
        <v>182</v>
      </c>
      <c r="H7" s="15">
        <f t="shared" ref="H7:H40" si="0">F7/(G7^2)</f>
        <v>2.8378215191402004E-3</v>
      </c>
      <c r="I7" s="14">
        <v>520</v>
      </c>
      <c r="J7" s="14">
        <v>408</v>
      </c>
      <c r="K7" s="10">
        <f t="shared" ref="K7:K40" si="1">((MAX(I7:J7)-MIN(I7:J7))/MAX(I7:J7))*100</f>
        <v>21.53846153846154</v>
      </c>
      <c r="L7" s="16">
        <v>374</v>
      </c>
      <c r="M7" s="16">
        <v>267</v>
      </c>
      <c r="N7" s="10">
        <f t="shared" ref="N7:N40" si="2">((MAX(L7:M7)-MIN(L7:M7))/MAX(L7:M7))*100</f>
        <v>28.609625668449194</v>
      </c>
      <c r="O7" s="10">
        <f t="shared" ref="O7:P7" si="3">(L7/I7)</f>
        <v>0.71923076923076923</v>
      </c>
      <c r="P7" s="10">
        <f t="shared" si="3"/>
        <v>0.65441176470588236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45257</v>
      </c>
      <c r="E8" s="13"/>
      <c r="F8" s="15"/>
      <c r="G8" s="15"/>
      <c r="H8" s="15" t="e">
        <f t="shared" si="0"/>
        <v>#DIV/0!</v>
      </c>
      <c r="I8" s="14">
        <v>554</v>
      </c>
      <c r="J8" s="14">
        <v>391</v>
      </c>
      <c r="K8" s="10">
        <f t="shared" si="1"/>
        <v>29.422382671480147</v>
      </c>
      <c r="L8" s="16">
        <v>340</v>
      </c>
      <c r="M8" s="16">
        <v>294</v>
      </c>
      <c r="N8" s="10">
        <f t="shared" si="2"/>
        <v>13.529411764705882</v>
      </c>
      <c r="O8" s="10">
        <f t="shared" ref="O8:P8" si="10">(L8/I8)</f>
        <v>0.61371841155234652</v>
      </c>
      <c r="P8" s="10">
        <f t="shared" si="10"/>
        <v>0.75191815856777489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45273</v>
      </c>
      <c r="E9" s="13"/>
      <c r="F9" s="14"/>
      <c r="G9" s="14"/>
      <c r="H9" s="15" t="e">
        <f t="shared" si="0"/>
        <v>#DIV/0!</v>
      </c>
      <c r="I9" s="14">
        <v>617</v>
      </c>
      <c r="J9" s="14">
        <v>416</v>
      </c>
      <c r="K9" s="10">
        <f t="shared" si="1"/>
        <v>32.576985413290117</v>
      </c>
      <c r="L9" s="16">
        <v>369</v>
      </c>
      <c r="M9" s="16">
        <v>278</v>
      </c>
      <c r="N9" s="10">
        <f t="shared" si="2"/>
        <v>24.661246612466126</v>
      </c>
      <c r="O9" s="10">
        <f t="shared" ref="O9:P9" si="12">(L9/I9)</f>
        <v>0.59805510534846029</v>
      </c>
      <c r="P9" s="10">
        <f t="shared" si="12"/>
        <v>0.66826923076923073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45306</v>
      </c>
      <c r="E10" s="13"/>
      <c r="F10" s="15"/>
      <c r="G10" s="15"/>
      <c r="H10" s="15" t="e">
        <f t="shared" si="0"/>
        <v>#DIV/0!</v>
      </c>
      <c r="I10" s="14">
        <v>625</v>
      </c>
      <c r="J10" s="14">
        <v>423</v>
      </c>
      <c r="K10" s="10">
        <f t="shared" si="1"/>
        <v>32.32</v>
      </c>
      <c r="L10" s="16">
        <v>357</v>
      </c>
      <c r="M10" s="16">
        <v>302</v>
      </c>
      <c r="N10" s="10">
        <f t="shared" si="2"/>
        <v>15.406162464985995</v>
      </c>
      <c r="O10" s="10">
        <f t="shared" ref="O10:P10" si="14">(L10/I10)</f>
        <v>0.57120000000000004</v>
      </c>
      <c r="P10" s="10">
        <f t="shared" si="14"/>
        <v>0.71394799054373526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>
        <v>627</v>
      </c>
      <c r="J11" s="14">
        <v>485</v>
      </c>
      <c r="K11" s="10">
        <f t="shared" si="1"/>
        <v>22.647527910685806</v>
      </c>
      <c r="L11" s="16">
        <v>346</v>
      </c>
      <c r="M11" s="16">
        <v>260</v>
      </c>
      <c r="N11" s="10">
        <f t="shared" si="2"/>
        <v>24.855491329479769</v>
      </c>
      <c r="O11" s="10">
        <f t="shared" ref="O11:P11" si="16">(L11/I11)</f>
        <v>0.55183413078149923</v>
      </c>
      <c r="P11" s="10">
        <f t="shared" si="16"/>
        <v>0.53608247422680411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>
        <v>667</v>
      </c>
      <c r="J12" s="14">
        <v>460</v>
      </c>
      <c r="K12" s="10">
        <f t="shared" si="1"/>
        <v>31.03448275862069</v>
      </c>
      <c r="L12" s="16">
        <v>353</v>
      </c>
      <c r="M12" s="16">
        <v>278</v>
      </c>
      <c r="N12" s="10">
        <f t="shared" si="2"/>
        <v>21.246458923512748</v>
      </c>
      <c r="O12" s="10">
        <f t="shared" ref="O12:P12" si="18">(L12/I12)</f>
        <v>0.52923538230884559</v>
      </c>
      <c r="P12" s="10">
        <f t="shared" si="18"/>
        <v>0.60434782608695647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>
        <v>45366</v>
      </c>
      <c r="E13" s="13"/>
      <c r="F13" s="15"/>
      <c r="G13" s="15"/>
      <c r="H13" s="15" t="e">
        <f t="shared" si="0"/>
        <v>#DIV/0!</v>
      </c>
      <c r="I13" s="14">
        <v>757</v>
      </c>
      <c r="J13" s="14">
        <v>534</v>
      </c>
      <c r="K13" s="10">
        <f t="shared" si="1"/>
        <v>29.458388375165121</v>
      </c>
      <c r="L13" s="16">
        <v>421</v>
      </c>
      <c r="M13" s="16">
        <v>362</v>
      </c>
      <c r="N13" s="10">
        <f t="shared" si="2"/>
        <v>14.014251781472684</v>
      </c>
      <c r="O13" s="10">
        <f t="shared" ref="O13:P13" si="20">(L13/I13)</f>
        <v>0.5561426684280053</v>
      </c>
      <c r="P13" s="10">
        <f t="shared" si="20"/>
        <v>0.67790262172284643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83" priority="1" operator="between">
      <formula>10</formula>
      <formula>15</formula>
    </cfRule>
  </conditionalFormatting>
  <conditionalFormatting sqref="K7:K40 S7:S40 V7:V40 AA7:AA40 AD7:AD40 AG7:AG40">
    <cfRule type="cellIs" dxfId="182" priority="2" operator="lessThan">
      <formula>10</formula>
    </cfRule>
  </conditionalFormatting>
  <conditionalFormatting sqref="K7:K40 S7:S40 V7:V40 AA7:AA40 AD7:AD40 AG7:AG40">
    <cfRule type="cellIs" dxfId="181" priority="3" operator="greaterThan">
      <formula>15</formula>
    </cfRule>
  </conditionalFormatting>
  <conditionalFormatting sqref="N7:N40">
    <cfRule type="cellIs" dxfId="180" priority="4" operator="between">
      <formula>10</formula>
      <formula>15</formula>
    </cfRule>
  </conditionalFormatting>
  <conditionalFormatting sqref="N7:N40">
    <cfRule type="cellIs" dxfId="179" priority="5" operator="lessThan">
      <formula>10</formula>
    </cfRule>
  </conditionalFormatting>
  <conditionalFormatting sqref="N7:N40">
    <cfRule type="cellIs" dxfId="178" priority="6" operator="greaterThan">
      <formula>15</formula>
    </cfRule>
  </conditionalFormatting>
  <conditionalFormatting sqref="O4 O7:O40">
    <cfRule type="cellIs" dxfId="177" priority="7" operator="lessThan">
      <formula>0.5</formula>
    </cfRule>
  </conditionalFormatting>
  <conditionalFormatting sqref="O4 O7:O40">
    <cfRule type="cellIs" dxfId="176" priority="8" operator="between">
      <formula>0.5</formula>
      <formula>0.57</formula>
    </cfRule>
  </conditionalFormatting>
  <conditionalFormatting sqref="O4 O7:O40">
    <cfRule type="cellIs" dxfId="175" priority="9" operator="greaterThanOrEqual">
      <formula>0.57</formula>
    </cfRule>
  </conditionalFormatting>
  <conditionalFormatting sqref="P4 P7:P40">
    <cfRule type="cellIs" dxfId="174" priority="10" operator="lessThan">
      <formula>0.5</formula>
    </cfRule>
  </conditionalFormatting>
  <conditionalFormatting sqref="W4 W7:W40">
    <cfRule type="cellIs" dxfId="173" priority="11" operator="between">
      <formula>10</formula>
      <formula>15</formula>
    </cfRule>
  </conditionalFormatting>
  <conditionalFormatting sqref="W4 W7:W40">
    <cfRule type="cellIs" dxfId="172" priority="12" operator="lessThan">
      <formula>10</formula>
    </cfRule>
  </conditionalFormatting>
  <conditionalFormatting sqref="W4 W7:W40">
    <cfRule type="cellIs" dxfId="171" priority="13" operator="greaterThan">
      <formula>15</formula>
    </cfRule>
  </conditionalFormatting>
  <conditionalFormatting sqref="X4 X7:X40">
    <cfRule type="cellIs" dxfId="170" priority="14" operator="between">
      <formula>10</formula>
      <formula>15</formula>
    </cfRule>
  </conditionalFormatting>
  <conditionalFormatting sqref="X4 X7:X40">
    <cfRule type="cellIs" dxfId="169" priority="15" operator="lessThan">
      <formula>10</formula>
    </cfRule>
  </conditionalFormatting>
  <conditionalFormatting sqref="X4 X7:X40">
    <cfRule type="cellIs" dxfId="168" priority="16" operator="greaterThan">
      <formula>15</formula>
    </cfRule>
  </conditionalFormatting>
  <conditionalFormatting sqref="P4 P7:P40">
    <cfRule type="cellIs" dxfId="167" priority="17" operator="between">
      <formula>0.5</formula>
      <formula>0.57</formula>
    </cfRule>
  </conditionalFormatting>
  <conditionalFormatting sqref="P4 P7:P40">
    <cfRule type="cellIs" dxfId="166" priority="18" operator="greaterThanOrEqual">
      <formula>0.57</formula>
    </cfRule>
  </conditionalFormatting>
  <conditionalFormatting sqref="H7:H40">
    <cfRule type="cellIs" dxfId="165" priority="19" operator="greaterThanOrEqual">
      <formula>30</formula>
    </cfRule>
  </conditionalFormatting>
  <conditionalFormatting sqref="H7:H40">
    <cfRule type="cellIs" dxfId="164" priority="20" operator="lessThanOrEqual">
      <formula>18.5</formula>
    </cfRule>
  </conditionalFormatting>
  <conditionalFormatting sqref="H7:H40">
    <cfRule type="cellIs" dxfId="163" priority="21" operator="between">
      <formula>18.5</formula>
      <formula>21</formula>
    </cfRule>
  </conditionalFormatting>
  <conditionalFormatting sqref="H7:H40">
    <cfRule type="cellIs" dxfId="162" priority="22" operator="between">
      <formula>23</formula>
      <formula>30</formula>
    </cfRule>
  </conditionalFormatting>
  <conditionalFormatting sqref="H7:H40">
    <cfRule type="cellIs" dxfId="161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162</v>
      </c>
      <c r="C7" s="11" t="s">
        <v>163</v>
      </c>
      <c r="D7" s="12"/>
      <c r="E7" s="13"/>
      <c r="F7" s="14"/>
      <c r="G7" s="14"/>
      <c r="H7" s="15" t="e">
        <f t="shared" ref="H7:H40" si="0">F7/(G7^2)</f>
        <v>#DIV/0!</v>
      </c>
      <c r="I7" s="14">
        <v>524</v>
      </c>
      <c r="J7" s="14">
        <v>319</v>
      </c>
      <c r="K7" s="10">
        <f t="shared" ref="K7:K40" si="1">((MAX(I7:J7)-MIN(I7:J7))/MAX(I7:J7))*100</f>
        <v>39.122137404580151</v>
      </c>
      <c r="L7" s="16">
        <v>326</v>
      </c>
      <c r="M7" s="16">
        <v>243</v>
      </c>
      <c r="N7" s="10">
        <f t="shared" ref="N7:N40" si="2">((MAX(L7:M7)-MIN(L7:M7))/MAX(L7:M7))*100</f>
        <v>25.460122699386499</v>
      </c>
      <c r="O7" s="10">
        <f t="shared" ref="O7:P7" si="3">(L7/I7)</f>
        <v>0.62213740458015265</v>
      </c>
      <c r="P7" s="10">
        <f t="shared" si="3"/>
        <v>0.76175548589341691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45247</v>
      </c>
      <c r="E8" s="13"/>
      <c r="F8" s="15"/>
      <c r="G8" s="15"/>
      <c r="H8" s="15" t="e">
        <f t="shared" si="0"/>
        <v>#DIV/0!</v>
      </c>
      <c r="I8" s="14">
        <v>479</v>
      </c>
      <c r="J8" s="14">
        <v>347</v>
      </c>
      <c r="K8" s="10">
        <f t="shared" si="1"/>
        <v>27.55741127348643</v>
      </c>
      <c r="L8" s="16">
        <v>335</v>
      </c>
      <c r="M8" s="16">
        <v>279</v>
      </c>
      <c r="N8" s="10">
        <f t="shared" si="2"/>
        <v>16.716417910447763</v>
      </c>
      <c r="O8" s="10">
        <f t="shared" ref="O8:P8" si="10">(L8/I8)</f>
        <v>0.69937369519832981</v>
      </c>
      <c r="P8" s="10">
        <f t="shared" si="10"/>
        <v>0.80403458213256485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24">
        <v>45280</v>
      </c>
      <c r="E9" s="13"/>
      <c r="F9" s="14"/>
      <c r="G9" s="14"/>
      <c r="H9" s="15" t="e">
        <f t="shared" si="0"/>
        <v>#DIV/0!</v>
      </c>
      <c r="I9" s="14">
        <v>522</v>
      </c>
      <c r="J9" s="14">
        <v>461</v>
      </c>
      <c r="K9" s="10">
        <f t="shared" si="1"/>
        <v>11.685823754789272</v>
      </c>
      <c r="L9" s="16">
        <v>394</v>
      </c>
      <c r="M9" s="16">
        <v>375</v>
      </c>
      <c r="N9" s="10">
        <f t="shared" si="2"/>
        <v>4.8223350253807107</v>
      </c>
      <c r="O9" s="10">
        <f t="shared" ref="O9:P9" si="12">(L9/I9)</f>
        <v>0.75478927203065138</v>
      </c>
      <c r="P9" s="10">
        <f t="shared" si="12"/>
        <v>0.81344902386117135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 t="s">
        <v>164</v>
      </c>
      <c r="C10" s="11" t="s">
        <v>165</v>
      </c>
      <c r="D10" s="12">
        <v>45432</v>
      </c>
      <c r="E10" s="13"/>
      <c r="F10" s="15"/>
      <c r="G10" s="15"/>
      <c r="H10" s="15" t="e">
        <f t="shared" si="0"/>
        <v>#DIV/0!</v>
      </c>
      <c r="I10" s="14">
        <v>530</v>
      </c>
      <c r="J10" s="14">
        <v>405</v>
      </c>
      <c r="K10" s="10">
        <f t="shared" si="1"/>
        <v>23.584905660377359</v>
      </c>
      <c r="L10" s="16">
        <v>385</v>
      </c>
      <c r="M10" s="16">
        <v>293</v>
      </c>
      <c r="N10" s="10">
        <f t="shared" si="2"/>
        <v>23.896103896103895</v>
      </c>
      <c r="O10" s="10">
        <f t="shared" ref="O10:P10" si="14">(L10/I10)</f>
        <v>0.72641509433962259</v>
      </c>
      <c r="P10" s="10">
        <f t="shared" si="14"/>
        <v>0.72345679012345676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60" priority="1" operator="between">
      <formula>10</formula>
      <formula>15</formula>
    </cfRule>
  </conditionalFormatting>
  <conditionalFormatting sqref="K7:K40 S7:S40 V7:V40 AA7:AA40 AD7:AD40 AG7:AG40">
    <cfRule type="cellIs" dxfId="159" priority="2" operator="lessThan">
      <formula>10</formula>
    </cfRule>
  </conditionalFormatting>
  <conditionalFormatting sqref="K7:K40 S7:S40 V7:V40 AA7:AA40 AD7:AD40 AG7:AG40">
    <cfRule type="cellIs" dxfId="158" priority="3" operator="greaterThan">
      <formula>15</formula>
    </cfRule>
  </conditionalFormatting>
  <conditionalFormatting sqref="N7:N40">
    <cfRule type="cellIs" dxfId="157" priority="4" operator="between">
      <formula>10</formula>
      <formula>15</formula>
    </cfRule>
  </conditionalFormatting>
  <conditionalFormatting sqref="N7:N40">
    <cfRule type="cellIs" dxfId="156" priority="5" operator="lessThan">
      <formula>10</formula>
    </cfRule>
  </conditionalFormatting>
  <conditionalFormatting sqref="N7:N40">
    <cfRule type="cellIs" dxfId="155" priority="6" operator="greaterThan">
      <formula>15</formula>
    </cfRule>
  </conditionalFormatting>
  <conditionalFormatting sqref="O4 O7:O40">
    <cfRule type="cellIs" dxfId="154" priority="7" operator="lessThan">
      <formula>0.5</formula>
    </cfRule>
  </conditionalFormatting>
  <conditionalFormatting sqref="O4 O7:O40">
    <cfRule type="cellIs" dxfId="153" priority="8" operator="between">
      <formula>0.5</formula>
      <formula>0.57</formula>
    </cfRule>
  </conditionalFormatting>
  <conditionalFormatting sqref="O4 O7:O40">
    <cfRule type="cellIs" dxfId="152" priority="9" operator="greaterThanOrEqual">
      <formula>0.57</formula>
    </cfRule>
  </conditionalFormatting>
  <conditionalFormatting sqref="P4 P7:P40">
    <cfRule type="cellIs" dxfId="151" priority="10" operator="lessThan">
      <formula>0.5</formula>
    </cfRule>
  </conditionalFormatting>
  <conditionalFormatting sqref="W4 W7:W40">
    <cfRule type="cellIs" dxfId="150" priority="11" operator="between">
      <formula>10</formula>
      <formula>15</formula>
    </cfRule>
  </conditionalFormatting>
  <conditionalFormatting sqref="W4 W7:W40">
    <cfRule type="cellIs" dxfId="149" priority="12" operator="lessThan">
      <formula>10</formula>
    </cfRule>
  </conditionalFormatting>
  <conditionalFormatting sqref="W4 W7:W40">
    <cfRule type="cellIs" dxfId="148" priority="13" operator="greaterThan">
      <formula>15</formula>
    </cfRule>
  </conditionalFormatting>
  <conditionalFormatting sqref="X4 X7:X40">
    <cfRule type="cellIs" dxfId="147" priority="14" operator="between">
      <formula>10</formula>
      <formula>15</formula>
    </cfRule>
  </conditionalFormatting>
  <conditionalFormatting sqref="X4 X7:X40">
    <cfRule type="cellIs" dxfId="146" priority="15" operator="lessThan">
      <formula>10</formula>
    </cfRule>
  </conditionalFormatting>
  <conditionalFormatting sqref="X4 X7:X40">
    <cfRule type="cellIs" dxfId="145" priority="16" operator="greaterThan">
      <formula>15</formula>
    </cfRule>
  </conditionalFormatting>
  <conditionalFormatting sqref="P4 P7:P40">
    <cfRule type="cellIs" dxfId="144" priority="17" operator="between">
      <formula>0.5</formula>
      <formula>0.57</formula>
    </cfRule>
  </conditionalFormatting>
  <conditionalFormatting sqref="P4 P7:P40">
    <cfRule type="cellIs" dxfId="143" priority="18" operator="greaterThanOrEqual">
      <formula>0.57</formula>
    </cfRule>
  </conditionalFormatting>
  <conditionalFormatting sqref="H7:H40">
    <cfRule type="cellIs" dxfId="142" priority="19" operator="greaterThanOrEqual">
      <formula>30</formula>
    </cfRule>
  </conditionalFormatting>
  <conditionalFormatting sqref="H7:H40">
    <cfRule type="cellIs" dxfId="141" priority="20" operator="lessThanOrEqual">
      <formula>18.5</formula>
    </cfRule>
  </conditionalFormatting>
  <conditionalFormatting sqref="H7:H40">
    <cfRule type="cellIs" dxfId="140" priority="21" operator="between">
      <formula>18.5</formula>
      <formula>21</formula>
    </cfRule>
  </conditionalFormatting>
  <conditionalFormatting sqref="H7:H40">
    <cfRule type="cellIs" dxfId="139" priority="22" operator="between">
      <formula>23</formula>
      <formula>30</formula>
    </cfRule>
  </conditionalFormatting>
  <conditionalFormatting sqref="H7:H40">
    <cfRule type="cellIs" dxfId="138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166</v>
      </c>
      <c r="C7" s="11" t="s">
        <v>124</v>
      </c>
      <c r="D7" s="12">
        <v>45217</v>
      </c>
      <c r="E7" s="13"/>
      <c r="F7" s="14">
        <v>85</v>
      </c>
      <c r="G7" s="14">
        <v>189</v>
      </c>
      <c r="H7" s="15">
        <f t="shared" ref="H7:H40" si="0">F7/(G7^2)</f>
        <v>2.3795526441029087E-3</v>
      </c>
      <c r="I7" s="14">
        <v>375</v>
      </c>
      <c r="J7" s="14">
        <v>475</v>
      </c>
      <c r="K7" s="10">
        <f t="shared" ref="K7:K40" si="1">((MAX(I7:J7)-MIN(I7:J7))/MAX(I7:J7))*100</f>
        <v>21.052631578947366</v>
      </c>
      <c r="L7" s="16">
        <v>326</v>
      </c>
      <c r="M7" s="16">
        <v>445</v>
      </c>
      <c r="N7" s="10">
        <f t="shared" ref="N7:N40" si="2">((MAX(L7:M7)-MIN(L7:M7))/MAX(L7:M7))*100</f>
        <v>26.741573033707866</v>
      </c>
      <c r="O7" s="10">
        <f t="shared" ref="O7:P7" si="3">(L7/I7)</f>
        <v>0.86933333333333329</v>
      </c>
      <c r="P7" s="10">
        <f t="shared" si="3"/>
        <v>0.93684210526315792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45264</v>
      </c>
      <c r="E8" s="13"/>
      <c r="F8" s="15"/>
      <c r="G8" s="15"/>
      <c r="H8" s="15" t="e">
        <f t="shared" si="0"/>
        <v>#DIV/0!</v>
      </c>
      <c r="I8" s="14">
        <v>483</v>
      </c>
      <c r="J8" s="14">
        <v>565</v>
      </c>
      <c r="K8" s="10">
        <f t="shared" si="1"/>
        <v>14.513274336283185</v>
      </c>
      <c r="L8" s="16">
        <v>373</v>
      </c>
      <c r="M8" s="16">
        <v>496</v>
      </c>
      <c r="N8" s="10">
        <f t="shared" si="2"/>
        <v>24.798387096774192</v>
      </c>
      <c r="O8" s="10">
        <f t="shared" ref="O8:P8" si="10">(L8/I8)</f>
        <v>0.77225672877846796</v>
      </c>
      <c r="P8" s="10">
        <f t="shared" si="10"/>
        <v>0.87787610619469025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45308</v>
      </c>
      <c r="E9" s="13"/>
      <c r="F9" s="14"/>
      <c r="G9" s="14"/>
      <c r="H9" s="15" t="e">
        <f t="shared" si="0"/>
        <v>#DIV/0!</v>
      </c>
      <c r="I9" s="14">
        <v>553</v>
      </c>
      <c r="J9" s="14">
        <v>679</v>
      </c>
      <c r="K9" s="10">
        <f t="shared" si="1"/>
        <v>18.556701030927837</v>
      </c>
      <c r="L9" s="16">
        <v>306</v>
      </c>
      <c r="M9" s="16">
        <v>470</v>
      </c>
      <c r="N9" s="10">
        <f t="shared" si="2"/>
        <v>34.893617021276597</v>
      </c>
      <c r="O9" s="10">
        <f t="shared" ref="O9:P9" si="12">(L9/I9)</f>
        <v>0.55334538878842676</v>
      </c>
      <c r="P9" s="10">
        <f t="shared" si="12"/>
        <v>0.6921944035346097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45355</v>
      </c>
      <c r="E10" s="13"/>
      <c r="F10" s="15"/>
      <c r="G10" s="15"/>
      <c r="H10" s="15" t="e">
        <f t="shared" si="0"/>
        <v>#DIV/0!</v>
      </c>
      <c r="I10" s="14">
        <v>585</v>
      </c>
      <c r="J10" s="14">
        <v>615</v>
      </c>
      <c r="K10" s="10">
        <f t="shared" si="1"/>
        <v>4.8780487804878048</v>
      </c>
      <c r="L10" s="16">
        <v>370</v>
      </c>
      <c r="M10" s="16">
        <v>524</v>
      </c>
      <c r="N10" s="10">
        <f t="shared" si="2"/>
        <v>29.389312977099237</v>
      </c>
      <c r="O10" s="10">
        <f t="shared" ref="O10:P10" si="14">(L10/I10)</f>
        <v>0.63247863247863245</v>
      </c>
      <c r="P10" s="10">
        <f t="shared" si="14"/>
        <v>0.85203252032520327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37" priority="1" operator="between">
      <formula>10</formula>
      <formula>15</formula>
    </cfRule>
  </conditionalFormatting>
  <conditionalFormatting sqref="K7:K40 S7:S40 V7:V40 AA7:AA40 AD7:AD40 AG7:AG40">
    <cfRule type="cellIs" dxfId="136" priority="2" operator="lessThan">
      <formula>10</formula>
    </cfRule>
  </conditionalFormatting>
  <conditionalFormatting sqref="K7:K40 S7:S40 V7:V40 AA7:AA40 AD7:AD40 AG7:AG40">
    <cfRule type="cellIs" dxfId="135" priority="3" operator="greaterThan">
      <formula>15</formula>
    </cfRule>
  </conditionalFormatting>
  <conditionalFormatting sqref="N7:N40">
    <cfRule type="cellIs" dxfId="134" priority="4" operator="between">
      <formula>10</formula>
      <formula>15</formula>
    </cfRule>
  </conditionalFormatting>
  <conditionalFormatting sqref="N7:N40">
    <cfRule type="cellIs" dxfId="133" priority="5" operator="lessThan">
      <formula>10</formula>
    </cfRule>
  </conditionalFormatting>
  <conditionalFormatting sqref="N7:N40">
    <cfRule type="cellIs" dxfId="132" priority="6" operator="greaterThan">
      <formula>15</formula>
    </cfRule>
  </conditionalFormatting>
  <conditionalFormatting sqref="O4 O7:O40">
    <cfRule type="cellIs" dxfId="131" priority="7" operator="lessThan">
      <formula>0.5</formula>
    </cfRule>
  </conditionalFormatting>
  <conditionalFormatting sqref="O4 O7:O40">
    <cfRule type="cellIs" dxfId="130" priority="8" operator="between">
      <formula>0.5</formula>
      <formula>0.57</formula>
    </cfRule>
  </conditionalFormatting>
  <conditionalFormatting sqref="O4 O7:O40">
    <cfRule type="cellIs" dxfId="129" priority="9" operator="greaterThanOrEqual">
      <formula>0.57</formula>
    </cfRule>
  </conditionalFormatting>
  <conditionalFormatting sqref="P4 P7:P40">
    <cfRule type="cellIs" dxfId="128" priority="10" operator="lessThan">
      <formula>0.5</formula>
    </cfRule>
  </conditionalFormatting>
  <conditionalFormatting sqref="W4 W7:W40">
    <cfRule type="cellIs" dxfId="127" priority="11" operator="between">
      <formula>10</formula>
      <formula>15</formula>
    </cfRule>
  </conditionalFormatting>
  <conditionalFormatting sqref="W4 W7:W40">
    <cfRule type="cellIs" dxfId="126" priority="12" operator="lessThan">
      <formula>10</formula>
    </cfRule>
  </conditionalFormatting>
  <conditionalFormatting sqref="W4 W7:W40">
    <cfRule type="cellIs" dxfId="125" priority="13" operator="greaterThan">
      <formula>15</formula>
    </cfRule>
  </conditionalFormatting>
  <conditionalFormatting sqref="X4 X7:X40">
    <cfRule type="cellIs" dxfId="124" priority="14" operator="between">
      <formula>10</formula>
      <formula>15</formula>
    </cfRule>
  </conditionalFormatting>
  <conditionalFormatting sqref="X4 X7:X40">
    <cfRule type="cellIs" dxfId="123" priority="15" operator="lessThan">
      <formula>10</formula>
    </cfRule>
  </conditionalFormatting>
  <conditionalFormatting sqref="X4 X7:X40">
    <cfRule type="cellIs" dxfId="122" priority="16" operator="greaterThan">
      <formula>15</formula>
    </cfRule>
  </conditionalFormatting>
  <conditionalFormatting sqref="P4 P7:P40">
    <cfRule type="cellIs" dxfId="121" priority="17" operator="between">
      <formula>0.5</formula>
      <formula>0.57</formula>
    </cfRule>
  </conditionalFormatting>
  <conditionalFormatting sqref="P4 P7:P40">
    <cfRule type="cellIs" dxfId="120" priority="18" operator="greaterThanOrEqual">
      <formula>0.57</formula>
    </cfRule>
  </conditionalFormatting>
  <conditionalFormatting sqref="H7:H40">
    <cfRule type="cellIs" dxfId="119" priority="19" operator="greaterThanOrEqual">
      <formula>30</formula>
    </cfRule>
  </conditionalFormatting>
  <conditionalFormatting sqref="H7:H40">
    <cfRule type="cellIs" dxfId="118" priority="20" operator="lessThanOrEqual">
      <formula>18.5</formula>
    </cfRule>
  </conditionalFormatting>
  <conditionalFormatting sqref="H7:H40">
    <cfRule type="cellIs" dxfId="117" priority="21" operator="between">
      <formula>18.5</formula>
      <formula>21</formula>
    </cfRule>
  </conditionalFormatting>
  <conditionalFormatting sqref="H7:H40">
    <cfRule type="cellIs" dxfId="116" priority="22" operator="between">
      <formula>23</formula>
      <formula>30</formula>
    </cfRule>
  </conditionalFormatting>
  <conditionalFormatting sqref="H7:H40">
    <cfRule type="cellIs" dxfId="115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/>
      <c r="C7" s="11"/>
      <c r="D7" s="12"/>
      <c r="E7" s="13"/>
      <c r="F7" s="14"/>
      <c r="G7" s="14"/>
      <c r="H7" s="15" t="e">
        <f t="shared" ref="H7:H40" si="0">F7/(G7^2)</f>
        <v>#DIV/0!</v>
      </c>
      <c r="I7" s="14"/>
      <c r="J7" s="14"/>
      <c r="K7" s="10" t="e">
        <f t="shared" ref="K7:K40" si="1">((MAX(I7:J7)-MIN(I7:J7))/MAX(I7:J7))*100</f>
        <v>#DIV/0!</v>
      </c>
      <c r="L7" s="16"/>
      <c r="M7" s="16"/>
      <c r="N7" s="10" t="e">
        <f t="shared" ref="N7:N40" si="2">((MAX(L7:M7)-MIN(L7:M7))/MAX(L7:M7))*100</f>
        <v>#DIV/0!</v>
      </c>
      <c r="O7" s="10" t="e">
        <f t="shared" ref="O7:P7" si="3">(L7/I7)</f>
        <v>#DIV/0!</v>
      </c>
      <c r="P7" s="10" t="e">
        <f t="shared" si="3"/>
        <v>#DIV/0!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45275</v>
      </c>
      <c r="E8" s="13"/>
      <c r="F8" s="15"/>
      <c r="G8" s="15"/>
      <c r="H8" s="15" t="e">
        <f t="shared" si="0"/>
        <v>#DIV/0!</v>
      </c>
      <c r="I8" s="14">
        <v>322</v>
      </c>
      <c r="J8" s="14">
        <v>335</v>
      </c>
      <c r="K8" s="10">
        <f t="shared" si="1"/>
        <v>3.8805970149253728</v>
      </c>
      <c r="L8" s="16">
        <v>258</v>
      </c>
      <c r="M8" s="16">
        <v>298</v>
      </c>
      <c r="N8" s="10">
        <f t="shared" si="2"/>
        <v>13.422818791946309</v>
      </c>
      <c r="O8" s="10">
        <f t="shared" ref="O8:P8" si="10">(L8/I8)</f>
        <v>0.80124223602484468</v>
      </c>
      <c r="P8" s="10">
        <f t="shared" si="10"/>
        <v>0.88955223880597012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114" priority="1" operator="between">
      <formula>10</formula>
      <formula>15</formula>
    </cfRule>
  </conditionalFormatting>
  <conditionalFormatting sqref="K7:K40 S7:S40 V7:V40 AA7:AA40 AD7:AD40 AG7:AG40">
    <cfRule type="cellIs" dxfId="113" priority="2" operator="lessThan">
      <formula>10</formula>
    </cfRule>
  </conditionalFormatting>
  <conditionalFormatting sqref="K7:K40 S7:S40 V7:V40 AA7:AA40 AD7:AD40 AG7:AG40">
    <cfRule type="cellIs" dxfId="112" priority="3" operator="greaterThan">
      <formula>15</formula>
    </cfRule>
  </conditionalFormatting>
  <conditionalFormatting sqref="N7:N40">
    <cfRule type="cellIs" dxfId="111" priority="4" operator="between">
      <formula>10</formula>
      <formula>15</formula>
    </cfRule>
  </conditionalFormatting>
  <conditionalFormatting sqref="N7:N40">
    <cfRule type="cellIs" dxfId="110" priority="5" operator="lessThan">
      <formula>10</formula>
    </cfRule>
  </conditionalFormatting>
  <conditionalFormatting sqref="N7:N40">
    <cfRule type="cellIs" dxfId="109" priority="6" operator="greaterThan">
      <formula>15</formula>
    </cfRule>
  </conditionalFormatting>
  <conditionalFormatting sqref="O4 O7:O40">
    <cfRule type="cellIs" dxfId="108" priority="7" operator="lessThan">
      <formula>0.5</formula>
    </cfRule>
  </conditionalFormatting>
  <conditionalFormatting sqref="O4 O7:O40">
    <cfRule type="cellIs" dxfId="107" priority="8" operator="between">
      <formula>0.5</formula>
      <formula>0.57</formula>
    </cfRule>
  </conditionalFormatting>
  <conditionalFormatting sqref="O4 O7:O40">
    <cfRule type="cellIs" dxfId="106" priority="9" operator="greaterThanOrEqual">
      <formula>0.57</formula>
    </cfRule>
  </conditionalFormatting>
  <conditionalFormatting sqref="P4 P7:P40">
    <cfRule type="cellIs" dxfId="105" priority="10" operator="lessThan">
      <formula>0.5</formula>
    </cfRule>
  </conditionalFormatting>
  <conditionalFormatting sqref="W4 W7:W40">
    <cfRule type="cellIs" dxfId="104" priority="11" operator="between">
      <formula>10</formula>
      <formula>15</formula>
    </cfRule>
  </conditionalFormatting>
  <conditionalFormatting sqref="W4 W7:W40">
    <cfRule type="cellIs" dxfId="103" priority="12" operator="lessThan">
      <formula>10</formula>
    </cfRule>
  </conditionalFormatting>
  <conditionalFormatting sqref="W4 W7:W40">
    <cfRule type="cellIs" dxfId="102" priority="13" operator="greaterThan">
      <formula>15</formula>
    </cfRule>
  </conditionalFormatting>
  <conditionalFormatting sqref="X4 X7:X40">
    <cfRule type="cellIs" dxfId="101" priority="14" operator="between">
      <formula>10</formula>
      <formula>15</formula>
    </cfRule>
  </conditionalFormatting>
  <conditionalFormatting sqref="X4 X7:X40">
    <cfRule type="cellIs" dxfId="100" priority="15" operator="lessThan">
      <formula>10</formula>
    </cfRule>
  </conditionalFormatting>
  <conditionalFormatting sqref="X4 X7:X40">
    <cfRule type="cellIs" dxfId="99" priority="16" operator="greaterThan">
      <formula>15</formula>
    </cfRule>
  </conditionalFormatting>
  <conditionalFormatting sqref="P4 P7:P40">
    <cfRule type="cellIs" dxfId="98" priority="17" operator="between">
      <formula>0.5</formula>
      <formula>0.57</formula>
    </cfRule>
  </conditionalFormatting>
  <conditionalFormatting sqref="P4 P7:P40">
    <cfRule type="cellIs" dxfId="97" priority="18" operator="greaterThanOrEqual">
      <formula>0.57</formula>
    </cfRule>
  </conditionalFormatting>
  <conditionalFormatting sqref="H7:H40">
    <cfRule type="cellIs" dxfId="96" priority="19" operator="greaterThanOrEqual">
      <formula>30</formula>
    </cfRule>
  </conditionalFormatting>
  <conditionalFormatting sqref="H7:H40">
    <cfRule type="cellIs" dxfId="95" priority="20" operator="lessThanOrEqual">
      <formula>18.5</formula>
    </cfRule>
  </conditionalFormatting>
  <conditionalFormatting sqref="H7:H40">
    <cfRule type="cellIs" dxfId="94" priority="21" operator="between">
      <formula>18.5</formula>
      <formula>21</formula>
    </cfRule>
  </conditionalFormatting>
  <conditionalFormatting sqref="H7:H40">
    <cfRule type="cellIs" dxfId="93" priority="22" operator="between">
      <formula>23</formula>
      <formula>30</formula>
    </cfRule>
  </conditionalFormatting>
  <conditionalFormatting sqref="H7:H40">
    <cfRule type="cellIs" dxfId="92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167</v>
      </c>
      <c r="C7" s="11" t="s">
        <v>98</v>
      </c>
      <c r="D7" s="12">
        <v>45211</v>
      </c>
      <c r="E7" s="13"/>
      <c r="F7" s="14">
        <v>74</v>
      </c>
      <c r="G7" s="14">
        <v>177</v>
      </c>
      <c r="H7" s="15">
        <f t="shared" ref="H7:H40" si="0">F7/(G7^2)</f>
        <v>2.3620287912158064E-3</v>
      </c>
      <c r="I7" s="14">
        <v>760</v>
      </c>
      <c r="J7" s="14">
        <v>517</v>
      </c>
      <c r="K7" s="10">
        <f t="shared" ref="K7:K40" si="1">((MAX(I7:J7)-MIN(I7:J7))/MAX(I7:J7))*100</f>
        <v>31.973684210526315</v>
      </c>
      <c r="L7" s="16">
        <v>329</v>
      </c>
      <c r="M7" s="16">
        <v>423</v>
      </c>
      <c r="N7" s="10">
        <f t="shared" ref="N7:N40" si="2">((MAX(L7:M7)-MIN(L7:M7))/MAX(L7:M7))*100</f>
        <v>22.222222222222221</v>
      </c>
      <c r="O7" s="10">
        <f t="shared" ref="O7:P7" si="3">(L7/I7)</f>
        <v>0.43289473684210528</v>
      </c>
      <c r="P7" s="10">
        <f t="shared" si="3"/>
        <v>0.81818181818181823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45233</v>
      </c>
      <c r="E8" s="13"/>
      <c r="F8" s="15"/>
      <c r="G8" s="15"/>
      <c r="H8" s="15" t="e">
        <f t="shared" si="0"/>
        <v>#DIV/0!</v>
      </c>
      <c r="I8" s="14">
        <v>759</v>
      </c>
      <c r="J8" s="14">
        <v>613</v>
      </c>
      <c r="K8" s="10">
        <f t="shared" si="1"/>
        <v>19.235836627140976</v>
      </c>
      <c r="L8" s="16"/>
      <c r="M8" s="16"/>
      <c r="N8" s="10" t="e">
        <f t="shared" si="2"/>
        <v>#DIV/0!</v>
      </c>
      <c r="O8" s="10">
        <f t="shared" ref="O8:P8" si="10">(L8/I8)</f>
        <v>0</v>
      </c>
      <c r="P8" s="10">
        <f t="shared" si="10"/>
        <v>0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45231</v>
      </c>
      <c r="E9" s="13"/>
      <c r="F9" s="14"/>
      <c r="G9" s="14"/>
      <c r="H9" s="15" t="e">
        <f t="shared" si="0"/>
        <v>#DIV/0!</v>
      </c>
      <c r="I9" s="14">
        <v>911</v>
      </c>
      <c r="J9" s="14">
        <v>740</v>
      </c>
      <c r="K9" s="10">
        <f t="shared" si="1"/>
        <v>18.77058177826564</v>
      </c>
      <c r="L9" s="16">
        <v>468</v>
      </c>
      <c r="M9" s="16">
        <v>428</v>
      </c>
      <c r="N9" s="10">
        <f t="shared" si="2"/>
        <v>8.5470085470085468</v>
      </c>
      <c r="O9" s="10">
        <f t="shared" ref="O9:P9" si="12">(L9/I9)</f>
        <v>0.51372118551042811</v>
      </c>
      <c r="P9" s="10">
        <f t="shared" si="12"/>
        <v>0.57837837837837835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45280</v>
      </c>
      <c r="E10" s="13"/>
      <c r="F10" s="15"/>
      <c r="G10" s="15"/>
      <c r="H10" s="15" t="e">
        <f t="shared" si="0"/>
        <v>#DIV/0!</v>
      </c>
      <c r="I10" s="14">
        <v>1012</v>
      </c>
      <c r="J10" s="14">
        <v>725</v>
      </c>
      <c r="K10" s="10">
        <f t="shared" si="1"/>
        <v>28.359683794466399</v>
      </c>
      <c r="L10" s="16"/>
      <c r="M10" s="16"/>
      <c r="N10" s="10" t="e">
        <f t="shared" si="2"/>
        <v>#DIV/0!</v>
      </c>
      <c r="O10" s="10">
        <f t="shared" ref="O10:P10" si="14">(L10/I10)</f>
        <v>0</v>
      </c>
      <c r="P10" s="10">
        <f t="shared" si="14"/>
        <v>0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>
        <v>45355</v>
      </c>
      <c r="E11" s="13"/>
      <c r="F11" s="14"/>
      <c r="G11" s="14"/>
      <c r="H11" s="15" t="e">
        <f t="shared" si="0"/>
        <v>#DIV/0!</v>
      </c>
      <c r="I11" s="14">
        <v>921</v>
      </c>
      <c r="J11" s="14">
        <v>935</v>
      </c>
      <c r="K11" s="10">
        <f t="shared" si="1"/>
        <v>1.4973262032085561</v>
      </c>
      <c r="L11" s="16">
        <v>558</v>
      </c>
      <c r="M11" s="16">
        <v>534</v>
      </c>
      <c r="N11" s="10">
        <f t="shared" si="2"/>
        <v>4.3010752688172049</v>
      </c>
      <c r="O11" s="10">
        <f t="shared" ref="O11:P11" si="16">(L11/I11)</f>
        <v>0.60586319218241047</v>
      </c>
      <c r="P11" s="10">
        <f t="shared" si="16"/>
        <v>0.57112299465240646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45677</v>
      </c>
      <c r="E12" s="13"/>
      <c r="F12" s="15"/>
      <c r="G12" s="15"/>
      <c r="H12" s="15" t="e">
        <f t="shared" si="0"/>
        <v>#DIV/0!</v>
      </c>
      <c r="I12" s="14">
        <v>1054</v>
      </c>
      <c r="J12" s="14">
        <v>720</v>
      </c>
      <c r="K12" s="10">
        <f t="shared" si="1"/>
        <v>31.688804554079695</v>
      </c>
      <c r="L12" s="16">
        <v>460</v>
      </c>
      <c r="M12" s="16">
        <v>520</v>
      </c>
      <c r="N12" s="10">
        <f t="shared" si="2"/>
        <v>11.538461538461538</v>
      </c>
      <c r="O12" s="10">
        <f t="shared" ref="O12:P12" si="18">(L12/I12)</f>
        <v>0.43643263757115752</v>
      </c>
      <c r="P12" s="10">
        <f t="shared" si="18"/>
        <v>0.72222222222222221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>
        <v>45770</v>
      </c>
      <c r="E13" s="13"/>
      <c r="F13" s="15"/>
      <c r="G13" s="15"/>
      <c r="H13" s="15" t="e">
        <f t="shared" si="0"/>
        <v>#DIV/0!</v>
      </c>
      <c r="I13" s="14">
        <v>1205</v>
      </c>
      <c r="J13" s="14">
        <v>1151</v>
      </c>
      <c r="K13" s="10">
        <f t="shared" si="1"/>
        <v>4.4813278008298756</v>
      </c>
      <c r="L13" s="16">
        <v>545</v>
      </c>
      <c r="M13" s="16">
        <v>580</v>
      </c>
      <c r="N13" s="10">
        <f t="shared" si="2"/>
        <v>6.0344827586206895</v>
      </c>
      <c r="O13" s="10">
        <f t="shared" ref="O13:P13" si="20">(L13/I13)</f>
        <v>0.45228215767634855</v>
      </c>
      <c r="P13" s="10">
        <f t="shared" si="20"/>
        <v>0.5039096437880104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91" priority="1" operator="between">
      <formula>10</formula>
      <formula>15</formula>
    </cfRule>
  </conditionalFormatting>
  <conditionalFormatting sqref="K7:K40 S7:S40 V7:V40 AA7:AA40 AD7:AD40 AG7:AG40">
    <cfRule type="cellIs" dxfId="90" priority="2" operator="lessThan">
      <formula>10</formula>
    </cfRule>
  </conditionalFormatting>
  <conditionalFormatting sqref="K7:K40 S7:S40 V7:V40 AA7:AA40 AD7:AD40 AG7:AG40">
    <cfRule type="cellIs" dxfId="89" priority="3" operator="greaterThan">
      <formula>15</formula>
    </cfRule>
  </conditionalFormatting>
  <conditionalFormatting sqref="N7:N40">
    <cfRule type="cellIs" dxfId="88" priority="4" operator="between">
      <formula>10</formula>
      <formula>15</formula>
    </cfRule>
  </conditionalFormatting>
  <conditionalFormatting sqref="N7:N40">
    <cfRule type="cellIs" dxfId="87" priority="5" operator="lessThan">
      <formula>10</formula>
    </cfRule>
  </conditionalFormatting>
  <conditionalFormatting sqref="N7:N40">
    <cfRule type="cellIs" dxfId="86" priority="6" operator="greaterThan">
      <formula>15</formula>
    </cfRule>
  </conditionalFormatting>
  <conditionalFormatting sqref="O4 O7:O40">
    <cfRule type="cellIs" dxfId="85" priority="7" operator="lessThan">
      <formula>0.5</formula>
    </cfRule>
  </conditionalFormatting>
  <conditionalFormatting sqref="O4 O7:O40">
    <cfRule type="cellIs" dxfId="84" priority="8" operator="between">
      <formula>0.5</formula>
      <formula>0.57</formula>
    </cfRule>
  </conditionalFormatting>
  <conditionalFormatting sqref="O4 O7:O40">
    <cfRule type="cellIs" dxfId="83" priority="9" operator="greaterThanOrEqual">
      <formula>0.57</formula>
    </cfRule>
  </conditionalFormatting>
  <conditionalFormatting sqref="P4 P7:P40">
    <cfRule type="cellIs" dxfId="82" priority="10" operator="lessThan">
      <formula>0.5</formula>
    </cfRule>
  </conditionalFormatting>
  <conditionalFormatting sqref="W4 W7:W40">
    <cfRule type="cellIs" dxfId="81" priority="11" operator="between">
      <formula>10</formula>
      <formula>15</formula>
    </cfRule>
  </conditionalFormatting>
  <conditionalFormatting sqref="W4 W7:W40">
    <cfRule type="cellIs" dxfId="80" priority="12" operator="lessThan">
      <formula>10</formula>
    </cfRule>
  </conditionalFormatting>
  <conditionalFormatting sqref="W4 W7:W40">
    <cfRule type="cellIs" dxfId="79" priority="13" operator="greaterThan">
      <formula>15</formula>
    </cfRule>
  </conditionalFormatting>
  <conditionalFormatting sqref="X4 X7:X40">
    <cfRule type="cellIs" dxfId="78" priority="14" operator="between">
      <formula>10</formula>
      <formula>15</formula>
    </cfRule>
  </conditionalFormatting>
  <conditionalFormatting sqref="X4 X7:X40">
    <cfRule type="cellIs" dxfId="77" priority="15" operator="lessThan">
      <formula>10</formula>
    </cfRule>
  </conditionalFormatting>
  <conditionalFormatting sqref="X4 X7:X40">
    <cfRule type="cellIs" dxfId="76" priority="16" operator="greaterThan">
      <formula>15</formula>
    </cfRule>
  </conditionalFormatting>
  <conditionalFormatting sqref="P4 P7:P40">
    <cfRule type="cellIs" dxfId="75" priority="17" operator="between">
      <formula>0.5</formula>
      <formula>0.57</formula>
    </cfRule>
  </conditionalFormatting>
  <conditionalFormatting sqref="P4 P7:P40">
    <cfRule type="cellIs" dxfId="74" priority="18" operator="greaterThanOrEqual">
      <formula>0.57</formula>
    </cfRule>
  </conditionalFormatting>
  <conditionalFormatting sqref="H7:H40">
    <cfRule type="cellIs" dxfId="73" priority="19" operator="greaterThanOrEqual">
      <formula>30</formula>
    </cfRule>
  </conditionalFormatting>
  <conditionalFormatting sqref="H7:H40">
    <cfRule type="cellIs" dxfId="72" priority="20" operator="lessThanOrEqual">
      <formula>18.5</formula>
    </cfRule>
  </conditionalFormatting>
  <conditionalFormatting sqref="H7:H40">
    <cfRule type="cellIs" dxfId="71" priority="21" operator="between">
      <formula>18.5</formula>
      <formula>21</formula>
    </cfRule>
  </conditionalFormatting>
  <conditionalFormatting sqref="H7:H40">
    <cfRule type="cellIs" dxfId="70" priority="22" operator="between">
      <formula>23</formula>
      <formula>30</formula>
    </cfRule>
  </conditionalFormatting>
  <conditionalFormatting sqref="H7:H40">
    <cfRule type="cellIs" dxfId="69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97</v>
      </c>
      <c r="C7" s="11" t="s">
        <v>98</v>
      </c>
      <c r="D7" s="12">
        <v>45216</v>
      </c>
      <c r="E7" s="13"/>
      <c r="F7" s="14">
        <v>70</v>
      </c>
      <c r="G7" s="14">
        <v>170</v>
      </c>
      <c r="H7" s="15">
        <f t="shared" ref="H7:H40" si="0">F7/(G7^2)</f>
        <v>2.422145328719723E-3</v>
      </c>
      <c r="I7" s="14">
        <v>336</v>
      </c>
      <c r="J7" s="14">
        <v>590</v>
      </c>
      <c r="K7" s="10">
        <f t="shared" ref="K7:K40" si="1">((MAX(I7:J7)-MIN(I7:J7))/MAX(I7:J7))*100</f>
        <v>43.050847457627114</v>
      </c>
      <c r="L7" s="16">
        <v>338</v>
      </c>
      <c r="M7" s="16">
        <v>422</v>
      </c>
      <c r="N7" s="10">
        <f t="shared" ref="N7:N40" si="2">((MAX(L7:M7)-MIN(L7:M7))/MAX(L7:M7))*100</f>
        <v>19.90521327014218</v>
      </c>
      <c r="O7" s="10">
        <f t="shared" ref="O7:P7" si="3">(L7/I7)</f>
        <v>1.0059523809523809</v>
      </c>
      <c r="P7" s="10">
        <f t="shared" si="3"/>
        <v>0.71525423728813564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45329</v>
      </c>
      <c r="E8" s="13"/>
      <c r="F8" s="15"/>
      <c r="G8" s="15"/>
      <c r="H8" s="15" t="e">
        <f t="shared" si="0"/>
        <v>#DIV/0!</v>
      </c>
      <c r="I8" s="14">
        <v>590</v>
      </c>
      <c r="J8" s="14">
        <v>741</v>
      </c>
      <c r="K8" s="10">
        <f t="shared" si="1"/>
        <v>20.3778677462888</v>
      </c>
      <c r="L8" s="16">
        <v>373</v>
      </c>
      <c r="M8" s="16">
        <v>401</v>
      </c>
      <c r="N8" s="10">
        <f t="shared" si="2"/>
        <v>6.982543640897755</v>
      </c>
      <c r="O8" s="10">
        <f t="shared" ref="O8:P8" si="10">(L8/I8)</f>
        <v>0.6322033898305085</v>
      </c>
      <c r="P8" s="10">
        <f t="shared" si="10"/>
        <v>0.54116059379217274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45369</v>
      </c>
      <c r="E9" s="13"/>
      <c r="F9" s="14"/>
      <c r="G9" s="14"/>
      <c r="H9" s="15" t="e">
        <f t="shared" si="0"/>
        <v>#DIV/0!</v>
      </c>
      <c r="I9" s="14">
        <v>523</v>
      </c>
      <c r="J9" s="14">
        <v>650</v>
      </c>
      <c r="K9" s="10">
        <f t="shared" si="1"/>
        <v>19.538461538461537</v>
      </c>
      <c r="L9" s="16">
        <v>334</v>
      </c>
      <c r="M9" s="16">
        <v>458</v>
      </c>
      <c r="N9" s="10">
        <f t="shared" si="2"/>
        <v>27.074235807860266</v>
      </c>
      <c r="O9" s="10">
        <f t="shared" ref="O9:P9" si="12">(L9/I9)</f>
        <v>0.63862332695984703</v>
      </c>
      <c r="P9" s="10">
        <f t="shared" si="12"/>
        <v>0.70461538461538464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45803</v>
      </c>
      <c r="E10" s="13"/>
      <c r="F10" s="15"/>
      <c r="G10" s="15"/>
      <c r="H10" s="15" t="e">
        <f t="shared" si="0"/>
        <v>#DIV/0!</v>
      </c>
      <c r="I10" s="14">
        <v>725</v>
      </c>
      <c r="J10" s="14">
        <v>764</v>
      </c>
      <c r="K10" s="10">
        <f t="shared" si="1"/>
        <v>5.1047120418848166</v>
      </c>
      <c r="L10" s="16">
        <v>430</v>
      </c>
      <c r="M10" s="16">
        <v>454</v>
      </c>
      <c r="N10" s="10">
        <f t="shared" si="2"/>
        <v>5.286343612334802</v>
      </c>
      <c r="O10" s="10">
        <f t="shared" ref="O10:P10" si="14">(L10/I10)</f>
        <v>0.59310344827586203</v>
      </c>
      <c r="P10" s="10">
        <f t="shared" si="14"/>
        <v>0.59424083769633507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68" priority="1" operator="between">
      <formula>10</formula>
      <formula>15</formula>
    </cfRule>
  </conditionalFormatting>
  <conditionalFormatting sqref="K7:K40 S7:S40 V7:V40 AA7:AA40 AD7:AD40 AG7:AG40">
    <cfRule type="cellIs" dxfId="67" priority="2" operator="lessThan">
      <formula>10</formula>
    </cfRule>
  </conditionalFormatting>
  <conditionalFormatting sqref="K7:K40 S7:S40 V7:V40 AA7:AA40 AD7:AD40 AG7:AG40">
    <cfRule type="cellIs" dxfId="66" priority="3" operator="greaterThan">
      <formula>15</formula>
    </cfRule>
  </conditionalFormatting>
  <conditionalFormatting sqref="N7:N40">
    <cfRule type="cellIs" dxfId="65" priority="4" operator="between">
      <formula>10</formula>
      <formula>15</formula>
    </cfRule>
  </conditionalFormatting>
  <conditionalFormatting sqref="N7:N40">
    <cfRule type="cellIs" dxfId="64" priority="5" operator="lessThan">
      <formula>10</formula>
    </cfRule>
  </conditionalFormatting>
  <conditionalFormatting sqref="N7:N40">
    <cfRule type="cellIs" dxfId="63" priority="6" operator="greaterThan">
      <formula>15</formula>
    </cfRule>
  </conditionalFormatting>
  <conditionalFormatting sqref="O4 O7:O40">
    <cfRule type="cellIs" dxfId="62" priority="7" operator="lessThan">
      <formula>0.5</formula>
    </cfRule>
  </conditionalFormatting>
  <conditionalFormatting sqref="O4 O7:O40">
    <cfRule type="cellIs" dxfId="61" priority="8" operator="between">
      <formula>0.5</formula>
      <formula>0.57</formula>
    </cfRule>
  </conditionalFormatting>
  <conditionalFormatting sqref="O4 O7:O40">
    <cfRule type="cellIs" dxfId="60" priority="9" operator="greaterThanOrEqual">
      <formula>0.57</formula>
    </cfRule>
  </conditionalFormatting>
  <conditionalFormatting sqref="P4 P7:P40">
    <cfRule type="cellIs" dxfId="59" priority="10" operator="lessThan">
      <formula>0.5</formula>
    </cfRule>
  </conditionalFormatting>
  <conditionalFormatting sqref="W4 W7:W40">
    <cfRule type="cellIs" dxfId="58" priority="11" operator="between">
      <formula>10</formula>
      <formula>15</formula>
    </cfRule>
  </conditionalFormatting>
  <conditionalFormatting sqref="W4 W7:W40">
    <cfRule type="cellIs" dxfId="57" priority="12" operator="lessThan">
      <formula>10</formula>
    </cfRule>
  </conditionalFormatting>
  <conditionalFormatting sqref="W4 W7:W40">
    <cfRule type="cellIs" dxfId="56" priority="13" operator="greaterThan">
      <formula>15</formula>
    </cfRule>
  </conditionalFormatting>
  <conditionalFormatting sqref="X4 X7:X40">
    <cfRule type="cellIs" dxfId="55" priority="14" operator="between">
      <formula>10</formula>
      <formula>15</formula>
    </cfRule>
  </conditionalFormatting>
  <conditionalFormatting sqref="X4 X7:X40">
    <cfRule type="cellIs" dxfId="54" priority="15" operator="lessThan">
      <formula>10</formula>
    </cfRule>
  </conditionalFormatting>
  <conditionalFormatting sqref="X4 X7:X40">
    <cfRule type="cellIs" dxfId="53" priority="16" operator="greaterThan">
      <formula>15</formula>
    </cfRule>
  </conditionalFormatting>
  <conditionalFormatting sqref="P4 P7:P40">
    <cfRule type="cellIs" dxfId="52" priority="17" operator="between">
      <formula>0.5</formula>
      <formula>0.57</formula>
    </cfRule>
  </conditionalFormatting>
  <conditionalFormatting sqref="P4 P7:P40">
    <cfRule type="cellIs" dxfId="51" priority="18" operator="greaterThanOrEqual">
      <formula>0.57</formula>
    </cfRule>
  </conditionalFormatting>
  <conditionalFormatting sqref="H7:H40">
    <cfRule type="cellIs" dxfId="50" priority="19" operator="greaterThanOrEqual">
      <formula>30</formula>
    </cfRule>
  </conditionalFormatting>
  <conditionalFormatting sqref="H7:H40">
    <cfRule type="cellIs" dxfId="49" priority="20" operator="lessThanOrEqual">
      <formula>18.5</formula>
    </cfRule>
  </conditionalFormatting>
  <conditionalFormatting sqref="H7:H40">
    <cfRule type="cellIs" dxfId="48" priority="21" operator="between">
      <formula>18.5</formula>
      <formula>21</formula>
    </cfRule>
  </conditionalFormatting>
  <conditionalFormatting sqref="H7:H40">
    <cfRule type="cellIs" dxfId="47" priority="22" operator="between">
      <formula>23</formula>
      <formula>30</formula>
    </cfRule>
  </conditionalFormatting>
  <conditionalFormatting sqref="H7:H40">
    <cfRule type="cellIs" dxfId="46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168</v>
      </c>
      <c r="C7" s="11" t="s">
        <v>169</v>
      </c>
      <c r="D7" s="12">
        <v>45210</v>
      </c>
      <c r="E7" s="13"/>
      <c r="F7" s="14">
        <v>117</v>
      </c>
      <c r="G7" s="14">
        <v>187</v>
      </c>
      <c r="H7" s="15">
        <f t="shared" ref="H7:H40" si="0">F7/(G7^2)</f>
        <v>3.3458205839457804E-3</v>
      </c>
      <c r="I7" s="14">
        <v>1084</v>
      </c>
      <c r="J7" s="14">
        <v>724</v>
      </c>
      <c r="K7" s="10">
        <f t="shared" ref="K7:K40" si="1">((MAX(I7:J7)-MIN(I7:J7))/MAX(I7:J7))*100</f>
        <v>33.210332103321036</v>
      </c>
      <c r="L7" s="16">
        <v>569</v>
      </c>
      <c r="M7" s="16">
        <v>394</v>
      </c>
      <c r="N7" s="10">
        <f t="shared" ref="N7:N40" si="2">((MAX(L7:M7)-MIN(L7:M7))/MAX(L7:M7))*100</f>
        <v>30.755711775043938</v>
      </c>
      <c r="O7" s="10">
        <f t="shared" ref="O7:P7" si="3">(L7/I7)</f>
        <v>0.52490774907749083</v>
      </c>
      <c r="P7" s="10">
        <f t="shared" si="3"/>
        <v>0.54419889502762431</v>
      </c>
      <c r="Q7" s="14">
        <v>692</v>
      </c>
      <c r="R7" s="14">
        <v>588</v>
      </c>
      <c r="S7" s="10">
        <f t="shared" ref="S7:S40" si="4">((MAX(Q7:R7)-MIN(Q7:R7))/MAX(Q7:R7))*100</f>
        <v>15.028901734104046</v>
      </c>
      <c r="T7" s="17"/>
      <c r="U7" s="17"/>
      <c r="V7" s="10" t="e">
        <f t="shared" ref="V7:V40" si="5">((MAX(T7:U7)-MIN(T7:U7))/MAX(T7:U7))*100</f>
        <v>#DIV/0!</v>
      </c>
      <c r="W7" s="10">
        <f t="shared" ref="W7:X7" si="6">(T7/Q7)</f>
        <v>0</v>
      </c>
      <c r="X7" s="10">
        <f t="shared" si="6"/>
        <v>0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/>
      <c r="E8" s="13"/>
      <c r="F8" s="15"/>
      <c r="G8" s="15"/>
      <c r="H8" s="15" t="e">
        <f t="shared" si="0"/>
        <v>#DIV/0!</v>
      </c>
      <c r="I8" s="14">
        <v>1113</v>
      </c>
      <c r="J8" s="14">
        <v>671</v>
      </c>
      <c r="K8" s="10">
        <f t="shared" si="1"/>
        <v>39.712488769092538</v>
      </c>
      <c r="L8" s="16">
        <v>588</v>
      </c>
      <c r="M8" s="16">
        <v>443</v>
      </c>
      <c r="N8" s="10">
        <f t="shared" si="2"/>
        <v>24.65986394557823</v>
      </c>
      <c r="O8" s="10">
        <f t="shared" ref="O8:P8" si="10">(L8/I8)</f>
        <v>0.52830188679245282</v>
      </c>
      <c r="P8" s="10">
        <f t="shared" si="10"/>
        <v>0.66020864381520117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/>
      <c r="E9" s="13"/>
      <c r="F9" s="14"/>
      <c r="G9" s="14"/>
      <c r="H9" s="15" t="e">
        <f t="shared" si="0"/>
        <v>#DIV/0!</v>
      </c>
      <c r="I9" s="14"/>
      <c r="J9" s="14"/>
      <c r="K9" s="10" t="e">
        <f t="shared" si="1"/>
        <v>#DIV/0!</v>
      </c>
      <c r="L9" s="16"/>
      <c r="M9" s="16"/>
      <c r="N9" s="10" t="e">
        <f t="shared" si="2"/>
        <v>#DIV/0!</v>
      </c>
      <c r="O9" s="10" t="e">
        <f t="shared" ref="O9:P9" si="12">(L9/I9)</f>
        <v>#DIV/0!</v>
      </c>
      <c r="P9" s="10" t="e">
        <f t="shared" si="12"/>
        <v>#DIV/0!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/>
      <c r="E10" s="13"/>
      <c r="F10" s="15"/>
      <c r="G10" s="15"/>
      <c r="H10" s="15" t="e">
        <f t="shared" si="0"/>
        <v>#DIV/0!</v>
      </c>
      <c r="I10" s="14"/>
      <c r="J10" s="14"/>
      <c r="K10" s="10" t="e">
        <f t="shared" si="1"/>
        <v>#DIV/0!</v>
      </c>
      <c r="L10" s="16"/>
      <c r="M10" s="16"/>
      <c r="N10" s="10" t="e">
        <f t="shared" si="2"/>
        <v>#DIV/0!</v>
      </c>
      <c r="O10" s="10" t="e">
        <f t="shared" ref="O10:P10" si="14">(L10/I10)</f>
        <v>#DIV/0!</v>
      </c>
      <c r="P10" s="10" t="e">
        <f t="shared" si="14"/>
        <v>#DIV/0!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/>
      <c r="E11" s="13"/>
      <c r="F11" s="14"/>
      <c r="G11" s="14"/>
      <c r="H11" s="15" t="e">
        <f t="shared" si="0"/>
        <v>#DIV/0!</v>
      </c>
      <c r="I11" s="14"/>
      <c r="J11" s="14"/>
      <c r="K11" s="10" t="e">
        <f t="shared" si="1"/>
        <v>#DIV/0!</v>
      </c>
      <c r="L11" s="16"/>
      <c r="M11" s="16"/>
      <c r="N11" s="10" t="e">
        <f t="shared" si="2"/>
        <v>#DIV/0!</v>
      </c>
      <c r="O11" s="10" t="e">
        <f t="shared" ref="O11:P11" si="16">(L11/I11)</f>
        <v>#DIV/0!</v>
      </c>
      <c r="P11" s="10" t="e">
        <f t="shared" si="16"/>
        <v>#DIV/0!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7">(T11/Q11)</f>
        <v>#DIV/0!</v>
      </c>
      <c r="X11" s="10" t="e">
        <f t="shared" si="17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/>
      <c r="E12" s="13"/>
      <c r="F12" s="15"/>
      <c r="G12" s="15"/>
      <c r="H12" s="15" t="e">
        <f t="shared" si="0"/>
        <v>#DIV/0!</v>
      </c>
      <c r="I12" s="14"/>
      <c r="J12" s="14"/>
      <c r="K12" s="10" t="e">
        <f t="shared" si="1"/>
        <v>#DIV/0!</v>
      </c>
      <c r="L12" s="16"/>
      <c r="M12" s="16"/>
      <c r="N12" s="10" t="e">
        <f t="shared" si="2"/>
        <v>#DIV/0!</v>
      </c>
      <c r="O12" s="10" t="e">
        <f t="shared" ref="O12:P12" si="18">(L12/I12)</f>
        <v>#DIV/0!</v>
      </c>
      <c r="P12" s="10" t="e">
        <f t="shared" si="18"/>
        <v>#DIV/0!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19">(T12/Q12)</f>
        <v>#DIV/0!</v>
      </c>
      <c r="X12" s="10" t="e">
        <f t="shared" si="19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/>
      <c r="J13" s="14"/>
      <c r="K13" s="10" t="e">
        <f t="shared" si="1"/>
        <v>#DIV/0!</v>
      </c>
      <c r="L13" s="16"/>
      <c r="M13" s="16"/>
      <c r="N13" s="10" t="e">
        <f t="shared" si="2"/>
        <v>#DIV/0!</v>
      </c>
      <c r="O13" s="10" t="e">
        <f t="shared" ref="O13:P13" si="20">(L13/I13)</f>
        <v>#DIV/0!</v>
      </c>
      <c r="P13" s="10" t="e">
        <f t="shared" si="20"/>
        <v>#DIV/0!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1">(T13/Q13)</f>
        <v>#DIV/0!</v>
      </c>
      <c r="X13" s="10" t="e">
        <f t="shared" si="21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/>
      <c r="E14" s="13"/>
      <c r="F14" s="15"/>
      <c r="G14" s="15"/>
      <c r="H14" s="15" t="e">
        <f t="shared" si="0"/>
        <v>#DIV/0!</v>
      </c>
      <c r="I14" s="14"/>
      <c r="J14" s="14"/>
      <c r="K14" s="10" t="e">
        <f t="shared" si="1"/>
        <v>#DIV/0!</v>
      </c>
      <c r="L14" s="16"/>
      <c r="M14" s="16"/>
      <c r="N14" s="10" t="e">
        <f t="shared" si="2"/>
        <v>#DIV/0!</v>
      </c>
      <c r="O14" s="10" t="e">
        <f t="shared" ref="O14:P14" si="22">(L14/I14)</f>
        <v>#DIV/0!</v>
      </c>
      <c r="P14" s="10" t="e">
        <f t="shared" si="22"/>
        <v>#DIV/0!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3">(T14/Q14)</f>
        <v>#DIV/0!</v>
      </c>
      <c r="X14" s="10" t="e">
        <f t="shared" si="23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/>
      <c r="E15" s="13"/>
      <c r="F15" s="14"/>
      <c r="G15" s="14"/>
      <c r="H15" s="15" t="e">
        <f t="shared" si="0"/>
        <v>#DIV/0!</v>
      </c>
      <c r="I15" s="14"/>
      <c r="J15" s="14"/>
      <c r="K15" s="10" t="e">
        <f t="shared" si="1"/>
        <v>#DIV/0!</v>
      </c>
      <c r="L15" s="16"/>
      <c r="M15" s="16"/>
      <c r="N15" s="10" t="e">
        <f t="shared" si="2"/>
        <v>#DIV/0!</v>
      </c>
      <c r="O15" s="10" t="e">
        <f t="shared" ref="O15:P15" si="24">(L15/I15)</f>
        <v>#DIV/0!</v>
      </c>
      <c r="P15" s="10" t="e">
        <f t="shared" si="24"/>
        <v>#DIV/0!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5">(T15/Q15)</f>
        <v>#DIV/0!</v>
      </c>
      <c r="X15" s="10" t="e">
        <f t="shared" si="25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/>
      <c r="E16" s="13"/>
      <c r="F16" s="15"/>
      <c r="G16" s="15"/>
      <c r="H16" s="15" t="e">
        <f t="shared" si="0"/>
        <v>#DIV/0!</v>
      </c>
      <c r="I16" s="14"/>
      <c r="J16" s="14"/>
      <c r="K16" s="10" t="e">
        <f t="shared" si="1"/>
        <v>#DIV/0!</v>
      </c>
      <c r="L16" s="16"/>
      <c r="M16" s="16"/>
      <c r="N16" s="10" t="e">
        <f t="shared" si="2"/>
        <v>#DIV/0!</v>
      </c>
      <c r="O16" s="10" t="e">
        <f t="shared" ref="O16:P16" si="26">(L16/I16)</f>
        <v>#DIV/0!</v>
      </c>
      <c r="P16" s="10" t="e">
        <f t="shared" si="26"/>
        <v>#DIV/0!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7">(T16/Q16)</f>
        <v>#DIV/0!</v>
      </c>
      <c r="X16" s="10" t="e">
        <f t="shared" si="27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/>
      <c r="E17" s="13"/>
      <c r="F17" s="14"/>
      <c r="G17" s="14"/>
      <c r="H17" s="15" t="e">
        <f t="shared" si="0"/>
        <v>#DIV/0!</v>
      </c>
      <c r="I17" s="14"/>
      <c r="J17" s="14"/>
      <c r="K17" s="10" t="e">
        <f t="shared" si="1"/>
        <v>#DIV/0!</v>
      </c>
      <c r="L17" s="16"/>
      <c r="M17" s="16"/>
      <c r="N17" s="10" t="e">
        <f t="shared" si="2"/>
        <v>#DIV/0!</v>
      </c>
      <c r="O17" s="10" t="e">
        <f t="shared" ref="O17:P17" si="28">(L17/I17)</f>
        <v>#DIV/0!</v>
      </c>
      <c r="P17" s="10" t="e">
        <f t="shared" si="28"/>
        <v>#DIV/0!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29">(T17/Q17)</f>
        <v>#DIV/0!</v>
      </c>
      <c r="X17" s="10" t="e">
        <f t="shared" si="29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"/>
        <v>#DIV/0!</v>
      </c>
      <c r="L18" s="17"/>
      <c r="M18" s="17"/>
      <c r="N18" s="10" t="e">
        <f t="shared" si="2"/>
        <v>#DIV/0!</v>
      </c>
      <c r="O18" s="10" t="e">
        <f t="shared" ref="O18:P18" si="30">(L18/I18)</f>
        <v>#DIV/0!</v>
      </c>
      <c r="P18" s="10" t="e">
        <f t="shared" si="30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1">(T18/Q18)</f>
        <v>#DIV/0!</v>
      </c>
      <c r="X18" s="10" t="e">
        <f t="shared" si="31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"/>
        <v>#DIV/0!</v>
      </c>
      <c r="L19" s="16"/>
      <c r="M19" s="16"/>
      <c r="N19" s="10" t="e">
        <f t="shared" si="2"/>
        <v>#DIV/0!</v>
      </c>
      <c r="O19" s="10" t="e">
        <f t="shared" ref="O19:P19" si="32">(L19/I19)</f>
        <v>#DIV/0!</v>
      </c>
      <c r="P19" s="10" t="e">
        <f t="shared" si="32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3">(T19/Q19)</f>
        <v>#DIV/0!</v>
      </c>
      <c r="X19" s="10" t="e">
        <f t="shared" si="33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"/>
        <v>#DIV/0!</v>
      </c>
      <c r="L20" s="17"/>
      <c r="M20" s="17"/>
      <c r="N20" s="10" t="e">
        <f t="shared" si="2"/>
        <v>#DIV/0!</v>
      </c>
      <c r="O20" s="10" t="e">
        <f t="shared" ref="O20:P20" si="34">(L20/I20)</f>
        <v>#DIV/0!</v>
      </c>
      <c r="P20" s="10" t="e">
        <f t="shared" si="34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5">(T20/Q20)</f>
        <v>#DIV/0!</v>
      </c>
      <c r="X20" s="10" t="e">
        <f t="shared" si="35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"/>
        <v>#DIV/0!</v>
      </c>
      <c r="L21" s="17"/>
      <c r="M21" s="17"/>
      <c r="N21" s="10" t="e">
        <f t="shared" si="2"/>
        <v>#DIV/0!</v>
      </c>
      <c r="O21" s="10" t="e">
        <f t="shared" ref="O21:P21" si="36">(L21/I21)</f>
        <v>#DIV/0!</v>
      </c>
      <c r="P21" s="10" t="e">
        <f t="shared" si="36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7">(T21/Q21)</f>
        <v>#DIV/0!</v>
      </c>
      <c r="X21" s="10" t="e">
        <f t="shared" si="37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"/>
        <v>#DIV/0!</v>
      </c>
      <c r="L22" s="17"/>
      <c r="M22" s="17"/>
      <c r="N22" s="10" t="e">
        <f t="shared" si="2"/>
        <v>#DIV/0!</v>
      </c>
      <c r="O22" s="10" t="e">
        <f t="shared" ref="O22:P22" si="38">(L22/I22)</f>
        <v>#DIV/0!</v>
      </c>
      <c r="P22" s="10" t="e">
        <f t="shared" si="38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39">(T22/Q22)</f>
        <v>#DIV/0!</v>
      </c>
      <c r="X22" s="10" t="e">
        <f t="shared" si="39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"/>
        <v>#DIV/0!</v>
      </c>
      <c r="L23" s="17"/>
      <c r="M23" s="17"/>
      <c r="N23" s="10" t="e">
        <f t="shared" si="2"/>
        <v>#DIV/0!</v>
      </c>
      <c r="O23" s="10" t="e">
        <f t="shared" ref="O23:P23" si="40">(L23/I23)</f>
        <v>#DIV/0!</v>
      </c>
      <c r="P23" s="10" t="e">
        <f t="shared" si="40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1">(T23/Q23)</f>
        <v>#DIV/0!</v>
      </c>
      <c r="X23" s="10" t="e">
        <f t="shared" si="41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"/>
        <v>#DIV/0!</v>
      </c>
      <c r="L24" s="17"/>
      <c r="M24" s="17"/>
      <c r="N24" s="10" t="e">
        <f t="shared" si="2"/>
        <v>#DIV/0!</v>
      </c>
      <c r="O24" s="10" t="e">
        <f t="shared" ref="O24:P24" si="42">(L24/I24)</f>
        <v>#DIV/0!</v>
      </c>
      <c r="P24" s="10" t="e">
        <f t="shared" si="42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3">(T24/Q24)</f>
        <v>#DIV/0!</v>
      </c>
      <c r="X24" s="10" t="e">
        <f t="shared" si="43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"/>
        <v>#DIV/0!</v>
      </c>
      <c r="L25" s="17"/>
      <c r="M25" s="17"/>
      <c r="N25" s="10" t="e">
        <f t="shared" si="2"/>
        <v>#DIV/0!</v>
      </c>
      <c r="O25" s="10" t="e">
        <f t="shared" ref="O25:P25" si="44">(L25/I25)</f>
        <v>#DIV/0!</v>
      </c>
      <c r="P25" s="10" t="e">
        <f t="shared" si="44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5">(T25/Q25)</f>
        <v>#DIV/0!</v>
      </c>
      <c r="X25" s="10" t="e">
        <f t="shared" si="45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"/>
        <v>#DIV/0!</v>
      </c>
      <c r="L26" s="17"/>
      <c r="M26" s="17"/>
      <c r="N26" s="10" t="e">
        <f t="shared" si="2"/>
        <v>#DIV/0!</v>
      </c>
      <c r="O26" s="10" t="e">
        <f t="shared" ref="O26:P26" si="46">(L26/I26)</f>
        <v>#DIV/0!</v>
      </c>
      <c r="P26" s="10" t="e">
        <f t="shared" si="46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7">(T26/Q26)</f>
        <v>#DIV/0!</v>
      </c>
      <c r="X26" s="10" t="e">
        <f t="shared" si="47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"/>
        <v>#DIV/0!</v>
      </c>
      <c r="L27" s="17"/>
      <c r="M27" s="17"/>
      <c r="N27" s="10" t="e">
        <f t="shared" si="2"/>
        <v>#DIV/0!</v>
      </c>
      <c r="O27" s="10" t="e">
        <f t="shared" ref="O27:P27" si="48">(L27/I27)</f>
        <v>#DIV/0!</v>
      </c>
      <c r="P27" s="10" t="e">
        <f t="shared" si="48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49">(T27/Q27)</f>
        <v>#DIV/0!</v>
      </c>
      <c r="X27" s="10" t="e">
        <f t="shared" si="49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"/>
        <v>#DIV/0!</v>
      </c>
      <c r="L28" s="17"/>
      <c r="M28" s="17"/>
      <c r="N28" s="10" t="e">
        <f t="shared" si="2"/>
        <v>#DIV/0!</v>
      </c>
      <c r="O28" s="10" t="e">
        <f t="shared" ref="O28:P28" si="50">(L28/I28)</f>
        <v>#DIV/0!</v>
      </c>
      <c r="P28" s="10" t="e">
        <f t="shared" si="50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1">(T28/Q28)</f>
        <v>#DIV/0!</v>
      </c>
      <c r="X28" s="10" t="e">
        <f t="shared" si="51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"/>
        <v>#DIV/0!</v>
      </c>
      <c r="L29" s="17"/>
      <c r="M29" s="17"/>
      <c r="N29" s="10" t="e">
        <f t="shared" si="2"/>
        <v>#DIV/0!</v>
      </c>
      <c r="O29" s="10" t="e">
        <f t="shared" ref="O29:P29" si="52">(L29/I29)</f>
        <v>#DIV/0!</v>
      </c>
      <c r="P29" s="10" t="e">
        <f t="shared" si="52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3">(T29/Q29)</f>
        <v>#DIV/0!</v>
      </c>
      <c r="X29" s="10" t="e">
        <f t="shared" si="53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"/>
        <v>#DIV/0!</v>
      </c>
      <c r="L30" s="17"/>
      <c r="M30" s="17"/>
      <c r="N30" s="10" t="e">
        <f t="shared" si="2"/>
        <v>#DIV/0!</v>
      </c>
      <c r="O30" s="10" t="e">
        <f t="shared" ref="O30:P30" si="54">(L30/I30)</f>
        <v>#DIV/0!</v>
      </c>
      <c r="P30" s="10" t="e">
        <f t="shared" si="54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5">(T30/Q30)</f>
        <v>#DIV/0!</v>
      </c>
      <c r="X30" s="10" t="e">
        <f t="shared" si="55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"/>
        <v>#DIV/0!</v>
      </c>
      <c r="L31" s="17"/>
      <c r="M31" s="17"/>
      <c r="N31" s="10" t="e">
        <f t="shared" si="2"/>
        <v>#DIV/0!</v>
      </c>
      <c r="O31" s="10" t="e">
        <f t="shared" ref="O31:P31" si="56">(L31/I31)</f>
        <v>#DIV/0!</v>
      </c>
      <c r="P31" s="10" t="e">
        <f t="shared" si="56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7">(T31/Q31)</f>
        <v>#DIV/0!</v>
      </c>
      <c r="X31" s="10" t="e">
        <f t="shared" si="57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"/>
        <v>#DIV/0!</v>
      </c>
      <c r="L32" s="17"/>
      <c r="M32" s="17"/>
      <c r="N32" s="10" t="e">
        <f t="shared" si="2"/>
        <v>#DIV/0!</v>
      </c>
      <c r="O32" s="10" t="e">
        <f t="shared" ref="O32:P32" si="58">(L32/I32)</f>
        <v>#DIV/0!</v>
      </c>
      <c r="P32" s="10" t="e">
        <f t="shared" si="58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59">(T32/Q32)</f>
        <v>#DIV/0!</v>
      </c>
      <c r="X32" s="10" t="e">
        <f t="shared" si="59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"/>
        <v>#DIV/0!</v>
      </c>
      <c r="L33" s="17"/>
      <c r="M33" s="17"/>
      <c r="N33" s="10" t="e">
        <f t="shared" si="2"/>
        <v>#DIV/0!</v>
      </c>
      <c r="O33" s="10" t="e">
        <f t="shared" ref="O33:P33" si="60">(L33/I33)</f>
        <v>#DIV/0!</v>
      </c>
      <c r="P33" s="10" t="e">
        <f t="shared" si="60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1">(T33/Q33)</f>
        <v>#DIV/0!</v>
      </c>
      <c r="X33" s="10" t="e">
        <f t="shared" si="61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"/>
        <v>#DIV/0!</v>
      </c>
      <c r="L34" s="17"/>
      <c r="M34" s="17"/>
      <c r="N34" s="10" t="e">
        <f t="shared" si="2"/>
        <v>#DIV/0!</v>
      </c>
      <c r="O34" s="10" t="e">
        <f t="shared" ref="O34:P34" si="62">(L34/I34)</f>
        <v>#DIV/0!</v>
      </c>
      <c r="P34" s="10" t="e">
        <f t="shared" si="62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3">(T34/Q34)</f>
        <v>#DIV/0!</v>
      </c>
      <c r="X34" s="10" t="e">
        <f t="shared" si="63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"/>
        <v>#DIV/0!</v>
      </c>
      <c r="L35" s="17"/>
      <c r="M35" s="17"/>
      <c r="N35" s="10" t="e">
        <f t="shared" si="2"/>
        <v>#DIV/0!</v>
      </c>
      <c r="O35" s="10" t="e">
        <f t="shared" ref="O35:P35" si="64">(L35/I35)</f>
        <v>#DIV/0!</v>
      </c>
      <c r="P35" s="10" t="e">
        <f t="shared" si="64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5">(T35/Q35)</f>
        <v>#DIV/0!</v>
      </c>
      <c r="X35" s="10" t="e">
        <f t="shared" si="65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"/>
        <v>#DIV/0!</v>
      </c>
      <c r="L36" s="17"/>
      <c r="M36" s="17"/>
      <c r="N36" s="10" t="e">
        <f t="shared" si="2"/>
        <v>#DIV/0!</v>
      </c>
      <c r="O36" s="10" t="e">
        <f t="shared" ref="O36:P36" si="66">(L36/I36)</f>
        <v>#DIV/0!</v>
      </c>
      <c r="P36" s="10" t="e">
        <f t="shared" si="66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7">(T36/Q36)</f>
        <v>#DIV/0!</v>
      </c>
      <c r="X36" s="10" t="e">
        <f t="shared" si="67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"/>
        <v>#DIV/0!</v>
      </c>
      <c r="L37" s="17"/>
      <c r="M37" s="17"/>
      <c r="N37" s="10" t="e">
        <f t="shared" si="2"/>
        <v>#DIV/0!</v>
      </c>
      <c r="O37" s="10" t="e">
        <f t="shared" ref="O37:P37" si="68">(L37/I37)</f>
        <v>#DIV/0!</v>
      </c>
      <c r="P37" s="10" t="e">
        <f t="shared" si="68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69">(T37/Q37)</f>
        <v>#DIV/0!</v>
      </c>
      <c r="X37" s="10" t="e">
        <f t="shared" si="69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"/>
        <v>#DIV/0!</v>
      </c>
      <c r="L38" s="17"/>
      <c r="M38" s="17"/>
      <c r="N38" s="10" t="e">
        <f t="shared" si="2"/>
        <v>#DIV/0!</v>
      </c>
      <c r="O38" s="10" t="e">
        <f t="shared" ref="O38:P38" si="70">(L38/I38)</f>
        <v>#DIV/0!</v>
      </c>
      <c r="P38" s="10" t="e">
        <f t="shared" si="70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1">(T38/Q38)</f>
        <v>#DIV/0!</v>
      </c>
      <c r="X38" s="10" t="e">
        <f t="shared" si="71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"/>
        <v>#DIV/0!</v>
      </c>
      <c r="L39" s="17"/>
      <c r="M39" s="17"/>
      <c r="N39" s="10" t="e">
        <f t="shared" si="2"/>
        <v>#DIV/0!</v>
      </c>
      <c r="O39" s="10" t="e">
        <f t="shared" ref="O39:P39" si="72">(L39/I39)</f>
        <v>#DIV/0!</v>
      </c>
      <c r="P39" s="10" t="e">
        <f t="shared" si="72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3">(T39/Q39)</f>
        <v>#DIV/0!</v>
      </c>
      <c r="X39" s="10" t="e">
        <f t="shared" si="73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"/>
        <v>#DIV/0!</v>
      </c>
      <c r="L40" s="17"/>
      <c r="M40" s="17"/>
      <c r="N40" s="10" t="e">
        <f t="shared" si="2"/>
        <v>#DIV/0!</v>
      </c>
      <c r="O40" s="10" t="e">
        <f t="shared" ref="O40:P40" si="74">(L40/I40)</f>
        <v>#DIV/0!</v>
      </c>
      <c r="P40" s="10" t="e">
        <f t="shared" si="74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5">(T40/Q40)</f>
        <v>#DIV/0!</v>
      </c>
      <c r="X40" s="10" t="e">
        <f t="shared" si="75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45" priority="1" operator="between">
      <formula>10</formula>
      <formula>15</formula>
    </cfRule>
  </conditionalFormatting>
  <conditionalFormatting sqref="K7:K40 S7:S40 V7:V40 AA7:AA40 AD7:AD40 AG7:AG40">
    <cfRule type="cellIs" dxfId="44" priority="2" operator="lessThan">
      <formula>10</formula>
    </cfRule>
  </conditionalFormatting>
  <conditionalFormatting sqref="K7:K40 S7:S40 V7:V40 AA7:AA40 AD7:AD40 AG7:AG40">
    <cfRule type="cellIs" dxfId="43" priority="3" operator="greaterThan">
      <formula>15</formula>
    </cfRule>
  </conditionalFormatting>
  <conditionalFormatting sqref="N7:N40">
    <cfRule type="cellIs" dxfId="42" priority="4" operator="between">
      <formula>10</formula>
      <formula>15</formula>
    </cfRule>
  </conditionalFormatting>
  <conditionalFormatting sqref="N7:N40">
    <cfRule type="cellIs" dxfId="41" priority="5" operator="lessThan">
      <formula>10</formula>
    </cfRule>
  </conditionalFormatting>
  <conditionalFormatting sqref="N7:N40">
    <cfRule type="cellIs" dxfId="40" priority="6" operator="greaterThan">
      <formula>15</formula>
    </cfRule>
  </conditionalFormatting>
  <conditionalFormatting sqref="O4 O7:O40">
    <cfRule type="cellIs" dxfId="39" priority="7" operator="lessThan">
      <formula>0.5</formula>
    </cfRule>
  </conditionalFormatting>
  <conditionalFormatting sqref="O4 O7:O40">
    <cfRule type="cellIs" dxfId="38" priority="8" operator="between">
      <formula>0.5</formula>
      <formula>0.57</formula>
    </cfRule>
  </conditionalFormatting>
  <conditionalFormatting sqref="O4 O7:O40">
    <cfRule type="cellIs" dxfId="37" priority="9" operator="greaterThanOrEqual">
      <formula>0.57</formula>
    </cfRule>
  </conditionalFormatting>
  <conditionalFormatting sqref="P4 P7:P40">
    <cfRule type="cellIs" dxfId="36" priority="10" operator="lessThan">
      <formula>0.5</formula>
    </cfRule>
  </conditionalFormatting>
  <conditionalFormatting sqref="W4 W7:W40">
    <cfRule type="cellIs" dxfId="35" priority="11" operator="between">
      <formula>10</formula>
      <formula>15</formula>
    </cfRule>
  </conditionalFormatting>
  <conditionalFormatting sqref="W4 W7:W40">
    <cfRule type="cellIs" dxfId="34" priority="12" operator="lessThan">
      <formula>10</formula>
    </cfRule>
  </conditionalFormatting>
  <conditionalFormatting sqref="W4 W7:W40">
    <cfRule type="cellIs" dxfId="33" priority="13" operator="greaterThan">
      <formula>15</formula>
    </cfRule>
  </conditionalFormatting>
  <conditionalFormatting sqref="X4 X7:X40">
    <cfRule type="cellIs" dxfId="32" priority="14" operator="between">
      <formula>10</formula>
      <formula>15</formula>
    </cfRule>
  </conditionalFormatting>
  <conditionalFormatting sqref="X4 X7:X40">
    <cfRule type="cellIs" dxfId="31" priority="15" operator="lessThan">
      <formula>10</formula>
    </cfRule>
  </conditionalFormatting>
  <conditionalFormatting sqref="X4 X7:X40">
    <cfRule type="cellIs" dxfId="30" priority="16" operator="greaterThan">
      <formula>15</formula>
    </cfRule>
  </conditionalFormatting>
  <conditionalFormatting sqref="P4 P7:P40">
    <cfRule type="cellIs" dxfId="29" priority="17" operator="between">
      <formula>0.5</formula>
      <formula>0.57</formula>
    </cfRule>
  </conditionalFormatting>
  <conditionalFormatting sqref="P4 P7:P40">
    <cfRule type="cellIs" dxfId="28" priority="18" operator="greaterThanOrEqual">
      <formula>0.57</formula>
    </cfRule>
  </conditionalFormatting>
  <conditionalFormatting sqref="H7:H40">
    <cfRule type="cellIs" dxfId="27" priority="19" operator="greaterThanOrEqual">
      <formula>30</formula>
    </cfRule>
  </conditionalFormatting>
  <conditionalFormatting sqref="H7:H40">
    <cfRule type="cellIs" dxfId="26" priority="20" operator="lessThanOrEqual">
      <formula>18.5</formula>
    </cfRule>
  </conditionalFormatting>
  <conditionalFormatting sqref="H7:H40">
    <cfRule type="cellIs" dxfId="25" priority="21" operator="between">
      <formula>18.5</formula>
      <formula>21</formula>
    </cfRule>
  </conditionalFormatting>
  <conditionalFormatting sqref="H7:H40">
    <cfRule type="cellIs" dxfId="24" priority="22" operator="between">
      <formula>23</formula>
      <formula>30</formula>
    </cfRule>
  </conditionalFormatting>
  <conditionalFormatting sqref="H7:H40">
    <cfRule type="cellIs" dxfId="23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/>
  </sheetViews>
  <sheetFormatPr baseColWidth="10" defaultColWidth="14.42578125" defaultRowHeight="15" customHeight="1"/>
  <cols>
    <col min="1" max="1" width="3.85546875" customWidth="1"/>
    <col min="2" max="2" width="14.140625" customWidth="1"/>
    <col min="3" max="3" width="15.7109375" customWidth="1"/>
    <col min="4" max="4" width="14.140625" customWidth="1"/>
    <col min="5" max="5" width="1.140625" customWidth="1"/>
    <col min="6" max="10" width="11.42578125" customWidth="1"/>
    <col min="11" max="11" width="12.42578125" customWidth="1"/>
    <col min="12" max="13" width="11.42578125" customWidth="1"/>
    <col min="14" max="14" width="13.140625" customWidth="1"/>
    <col min="15" max="15" width="14.140625" customWidth="1"/>
    <col min="16" max="16" width="15.140625" customWidth="1"/>
    <col min="17" max="17" width="11.42578125" customWidth="1"/>
    <col min="18" max="18" width="12.85546875" customWidth="1"/>
    <col min="19" max="20" width="11.42578125" customWidth="1"/>
    <col min="21" max="21" width="12.7109375" customWidth="1"/>
    <col min="22" max="24" width="13.28515625" customWidth="1"/>
    <col min="34" max="40" width="27.28515625" customWidth="1"/>
  </cols>
  <sheetData>
    <row r="1" spans="1:4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5" customHeight="1">
      <c r="A4" s="1"/>
      <c r="B4" s="1"/>
      <c r="C4" s="1"/>
      <c r="D4" s="1"/>
      <c r="E4" s="3"/>
      <c r="F4" s="49" t="s">
        <v>1</v>
      </c>
      <c r="G4" s="49" t="s">
        <v>2</v>
      </c>
      <c r="H4" s="49" t="s">
        <v>3</v>
      </c>
      <c r="I4" s="41" t="s">
        <v>4</v>
      </c>
      <c r="J4" s="37"/>
      <c r="K4" s="38"/>
      <c r="L4" s="52" t="s">
        <v>5</v>
      </c>
      <c r="M4" s="37"/>
      <c r="N4" s="38"/>
      <c r="O4" s="51" t="s">
        <v>6</v>
      </c>
      <c r="P4" s="51" t="s">
        <v>7</v>
      </c>
      <c r="Q4" s="41" t="s">
        <v>8</v>
      </c>
      <c r="R4" s="37"/>
      <c r="S4" s="38"/>
      <c r="T4" s="52" t="s">
        <v>9</v>
      </c>
      <c r="U4" s="37"/>
      <c r="V4" s="38"/>
      <c r="W4" s="51" t="s">
        <v>10</v>
      </c>
      <c r="X4" s="51" t="s">
        <v>11</v>
      </c>
      <c r="Y4" s="41" t="s">
        <v>12</v>
      </c>
      <c r="Z4" s="37"/>
      <c r="AA4" s="38"/>
      <c r="AB4" s="52" t="s">
        <v>13</v>
      </c>
      <c r="AC4" s="37"/>
      <c r="AD4" s="38"/>
      <c r="AE4" s="52" t="s">
        <v>14</v>
      </c>
      <c r="AF4" s="37"/>
      <c r="AG4" s="38"/>
      <c r="AH4" s="4" t="s">
        <v>15</v>
      </c>
      <c r="AI4" s="39" t="s">
        <v>16</v>
      </c>
      <c r="AJ4" s="39" t="s">
        <v>17</v>
      </c>
      <c r="AK4" s="53" t="s">
        <v>18</v>
      </c>
      <c r="AL4" s="54"/>
      <c r="AM4" s="54"/>
      <c r="AN4" s="55"/>
    </row>
    <row r="5" spans="1:40" ht="15" customHeight="1">
      <c r="A5" s="1"/>
      <c r="B5" s="39" t="s">
        <v>16</v>
      </c>
      <c r="C5" s="39" t="s">
        <v>17</v>
      </c>
      <c r="D5" s="39" t="s">
        <v>19</v>
      </c>
      <c r="E5" s="5"/>
      <c r="F5" s="50"/>
      <c r="G5" s="50"/>
      <c r="H5" s="50"/>
      <c r="I5" s="6" t="s">
        <v>20</v>
      </c>
      <c r="J5" s="6" t="s">
        <v>21</v>
      </c>
      <c r="K5" s="42" t="s">
        <v>22</v>
      </c>
      <c r="L5" s="7" t="s">
        <v>20</v>
      </c>
      <c r="M5" s="7" t="s">
        <v>21</v>
      </c>
      <c r="N5" s="51" t="s">
        <v>22</v>
      </c>
      <c r="O5" s="50"/>
      <c r="P5" s="50"/>
      <c r="Q5" s="6" t="s">
        <v>20</v>
      </c>
      <c r="R5" s="6" t="s">
        <v>21</v>
      </c>
      <c r="S5" s="42" t="s">
        <v>22</v>
      </c>
      <c r="T5" s="7" t="s">
        <v>20</v>
      </c>
      <c r="U5" s="7" t="s">
        <v>21</v>
      </c>
      <c r="V5" s="51" t="s">
        <v>22</v>
      </c>
      <c r="W5" s="50"/>
      <c r="X5" s="50"/>
      <c r="Y5" s="6" t="s">
        <v>20</v>
      </c>
      <c r="Z5" s="6" t="s">
        <v>21</v>
      </c>
      <c r="AA5" s="42" t="s">
        <v>22</v>
      </c>
      <c r="AB5" s="7" t="s">
        <v>20</v>
      </c>
      <c r="AC5" s="7" t="s">
        <v>21</v>
      </c>
      <c r="AD5" s="51" t="s">
        <v>22</v>
      </c>
      <c r="AE5" s="7" t="s">
        <v>20</v>
      </c>
      <c r="AF5" s="7" t="s">
        <v>21</v>
      </c>
      <c r="AG5" s="51" t="s">
        <v>22</v>
      </c>
      <c r="AH5" s="6" t="s">
        <v>23</v>
      </c>
      <c r="AI5" s="50"/>
      <c r="AJ5" s="50"/>
      <c r="AK5" s="56"/>
      <c r="AL5" s="57"/>
      <c r="AM5" s="57"/>
      <c r="AN5" s="58"/>
    </row>
    <row r="6" spans="1:40" ht="32.25" customHeight="1">
      <c r="A6" s="1"/>
      <c r="B6" s="40"/>
      <c r="C6" s="40"/>
      <c r="D6" s="40"/>
      <c r="E6" s="5"/>
      <c r="F6" s="40"/>
      <c r="G6" s="40"/>
      <c r="H6" s="40"/>
      <c r="I6" s="8" t="s">
        <v>24</v>
      </c>
      <c r="J6" s="8" t="s">
        <v>24</v>
      </c>
      <c r="K6" s="40"/>
      <c r="L6" s="9" t="s">
        <v>24</v>
      </c>
      <c r="M6" s="9" t="s">
        <v>24</v>
      </c>
      <c r="N6" s="40"/>
      <c r="O6" s="40"/>
      <c r="P6" s="40"/>
      <c r="Q6" s="8" t="s">
        <v>24</v>
      </c>
      <c r="R6" s="8" t="s">
        <v>24</v>
      </c>
      <c r="S6" s="40"/>
      <c r="T6" s="9" t="s">
        <v>24</v>
      </c>
      <c r="U6" s="9" t="s">
        <v>24</v>
      </c>
      <c r="V6" s="40"/>
      <c r="W6" s="40"/>
      <c r="X6" s="40"/>
      <c r="Y6" s="8" t="s">
        <v>24</v>
      </c>
      <c r="Z6" s="8" t="s">
        <v>24</v>
      </c>
      <c r="AA6" s="40"/>
      <c r="AB6" s="9" t="s">
        <v>25</v>
      </c>
      <c r="AC6" s="9" t="s">
        <v>25</v>
      </c>
      <c r="AD6" s="40"/>
      <c r="AE6" s="9" t="s">
        <v>25</v>
      </c>
      <c r="AF6" s="9" t="s">
        <v>25</v>
      </c>
      <c r="AG6" s="40"/>
      <c r="AH6" s="8" t="s">
        <v>26</v>
      </c>
      <c r="AI6" s="40"/>
      <c r="AJ6" s="40"/>
      <c r="AK6" s="59"/>
      <c r="AL6" s="60"/>
      <c r="AM6" s="60"/>
      <c r="AN6" s="61"/>
    </row>
    <row r="7" spans="1:40">
      <c r="A7" s="10">
        <v>1</v>
      </c>
      <c r="B7" s="11" t="s">
        <v>95</v>
      </c>
      <c r="C7" s="11" t="s">
        <v>96</v>
      </c>
      <c r="D7" s="12">
        <v>45210</v>
      </c>
      <c r="E7" s="13"/>
      <c r="F7" s="14"/>
      <c r="G7" s="14"/>
      <c r="H7" s="15" t="e">
        <f t="shared" ref="H7:H40" si="0">F7/(G7^2)</f>
        <v>#DIV/0!</v>
      </c>
      <c r="I7" s="14">
        <v>576</v>
      </c>
      <c r="J7" s="14">
        <v>566</v>
      </c>
      <c r="K7" s="10">
        <f t="shared" ref="K7:K9" si="1">((MAX(I7:J7)-MIN(I7:J7))/MAX(I7:J7))*100</f>
        <v>1.7361111111111112</v>
      </c>
      <c r="L7" s="16">
        <v>416</v>
      </c>
      <c r="M7" s="16">
        <v>458</v>
      </c>
      <c r="N7" s="10">
        <f t="shared" ref="N7:N40" si="2">((MAX(L7:M7)-MIN(L7:M7))/MAX(L7:M7))*100</f>
        <v>9.1703056768558966</v>
      </c>
      <c r="O7" s="10">
        <f t="shared" ref="O7:P7" si="3">(L7/I7)</f>
        <v>0.72222222222222221</v>
      </c>
      <c r="P7" s="10">
        <f t="shared" si="3"/>
        <v>0.80918727915194344</v>
      </c>
      <c r="Q7" s="15"/>
      <c r="R7" s="15"/>
      <c r="S7" s="10" t="e">
        <f t="shared" ref="S7:S40" si="4">((MAX(Q7:R7)-MIN(Q7:R7))/MAX(Q7:R7))*100</f>
        <v>#DIV/0!</v>
      </c>
      <c r="T7" s="17"/>
      <c r="U7" s="17"/>
      <c r="V7" s="10" t="e">
        <f t="shared" ref="V7:V40" si="5">((MAX(T7:U7)-MIN(T7:U7))/MAX(T7:U7))*100</f>
        <v>#DIV/0!</v>
      </c>
      <c r="W7" s="10" t="e">
        <f t="shared" ref="W7:X7" si="6">(T7/Q7)</f>
        <v>#DIV/0!</v>
      </c>
      <c r="X7" s="10" t="e">
        <f t="shared" si="6"/>
        <v>#DIV/0!</v>
      </c>
      <c r="Y7" s="15"/>
      <c r="Z7" s="15"/>
      <c r="AA7" s="10" t="e">
        <f t="shared" ref="AA7:AA40" si="7">((MAX(Y7:Z7)-MIN(Y7:Z7))/MAX(Y7:Z7))*100</f>
        <v>#DIV/0!</v>
      </c>
      <c r="AB7" s="17"/>
      <c r="AC7" s="17"/>
      <c r="AD7" s="10" t="e">
        <f t="shared" ref="AD7:AD40" si="8">((MAX(AB7:AC7)-MIN(AB7:AC7))/MAX(AB7:AC7))*100</f>
        <v>#DIV/0!</v>
      </c>
      <c r="AE7" s="17"/>
      <c r="AF7" s="17"/>
      <c r="AG7" s="10" t="e">
        <f t="shared" ref="AG7:AG40" si="9">((MAX(AE7:AF7)-MIN(AE7:AF7))/MAX(AE7:AF7))*100</f>
        <v>#DIV/0!</v>
      </c>
      <c r="AH7" s="17"/>
      <c r="AI7" s="10"/>
      <c r="AJ7" s="10"/>
      <c r="AK7" s="36"/>
      <c r="AL7" s="37"/>
      <c r="AM7" s="37"/>
      <c r="AN7" s="38"/>
    </row>
    <row r="8" spans="1:40">
      <c r="A8" s="10">
        <v>2</v>
      </c>
      <c r="B8" s="11"/>
      <c r="C8" s="11"/>
      <c r="D8" s="12">
        <v>45251</v>
      </c>
      <c r="E8" s="13"/>
      <c r="F8" s="15"/>
      <c r="G8" s="15"/>
      <c r="H8" s="15" t="e">
        <f t="shared" si="0"/>
        <v>#DIV/0!</v>
      </c>
      <c r="I8" s="14">
        <v>567</v>
      </c>
      <c r="J8" s="14">
        <v>543</v>
      </c>
      <c r="K8" s="10">
        <f t="shared" si="1"/>
        <v>4.2328042328042326</v>
      </c>
      <c r="L8" s="16">
        <v>437</v>
      </c>
      <c r="M8" s="16">
        <v>454</v>
      </c>
      <c r="N8" s="10">
        <f t="shared" si="2"/>
        <v>3.7444933920704844</v>
      </c>
      <c r="O8" s="10">
        <f t="shared" ref="O8:P8" si="10">(L8/I8)</f>
        <v>0.7707231040564374</v>
      </c>
      <c r="P8" s="10">
        <f t="shared" si="10"/>
        <v>0.83609576427255983</v>
      </c>
      <c r="Q8" s="15"/>
      <c r="R8" s="15"/>
      <c r="S8" s="10" t="e">
        <f t="shared" si="4"/>
        <v>#DIV/0!</v>
      </c>
      <c r="T8" s="17"/>
      <c r="U8" s="17"/>
      <c r="V8" s="10" t="e">
        <f t="shared" si="5"/>
        <v>#DIV/0!</v>
      </c>
      <c r="W8" s="10" t="e">
        <f t="shared" ref="W8:X8" si="11">(T8/Q8)</f>
        <v>#DIV/0!</v>
      </c>
      <c r="X8" s="10" t="e">
        <f t="shared" si="11"/>
        <v>#DIV/0!</v>
      </c>
      <c r="Y8" s="15"/>
      <c r="Z8" s="15"/>
      <c r="AA8" s="10" t="e">
        <f t="shared" si="7"/>
        <v>#DIV/0!</v>
      </c>
      <c r="AB8" s="17"/>
      <c r="AC8" s="17"/>
      <c r="AD8" s="10" t="e">
        <f t="shared" si="8"/>
        <v>#DIV/0!</v>
      </c>
      <c r="AE8" s="17"/>
      <c r="AF8" s="17"/>
      <c r="AG8" s="10" t="e">
        <f t="shared" si="9"/>
        <v>#DIV/0!</v>
      </c>
      <c r="AH8" s="17"/>
      <c r="AI8" s="10"/>
      <c r="AJ8" s="10"/>
      <c r="AK8" s="36"/>
      <c r="AL8" s="37"/>
      <c r="AM8" s="37"/>
      <c r="AN8" s="38"/>
    </row>
    <row r="9" spans="1:40">
      <c r="A9" s="10">
        <v>3</v>
      </c>
      <c r="B9" s="11"/>
      <c r="C9" s="11"/>
      <c r="D9" s="12">
        <v>45308</v>
      </c>
      <c r="E9" s="13"/>
      <c r="F9" s="14"/>
      <c r="G9" s="14"/>
      <c r="H9" s="15" t="e">
        <f t="shared" si="0"/>
        <v>#DIV/0!</v>
      </c>
      <c r="I9" s="14">
        <v>602</v>
      </c>
      <c r="J9" s="14">
        <v>584</v>
      </c>
      <c r="K9" s="10">
        <f t="shared" si="1"/>
        <v>2.9900332225913622</v>
      </c>
      <c r="L9" s="16">
        <v>419</v>
      </c>
      <c r="M9" s="16">
        <v>417</v>
      </c>
      <c r="N9" s="10">
        <f t="shared" si="2"/>
        <v>0.47732696897374705</v>
      </c>
      <c r="O9" s="10">
        <f t="shared" ref="O9:P9" si="12">(L9/I9)</f>
        <v>0.6960132890365448</v>
      </c>
      <c r="P9" s="10">
        <f t="shared" si="12"/>
        <v>0.71404109589041098</v>
      </c>
      <c r="Q9" s="15"/>
      <c r="R9" s="15"/>
      <c r="S9" s="10" t="e">
        <f t="shared" si="4"/>
        <v>#DIV/0!</v>
      </c>
      <c r="T9" s="17"/>
      <c r="U9" s="17"/>
      <c r="V9" s="10" t="e">
        <f t="shared" si="5"/>
        <v>#DIV/0!</v>
      </c>
      <c r="W9" s="10" t="e">
        <f t="shared" ref="W9:X9" si="13">(T9/Q9)</f>
        <v>#DIV/0!</v>
      </c>
      <c r="X9" s="10" t="e">
        <f t="shared" si="13"/>
        <v>#DIV/0!</v>
      </c>
      <c r="Y9" s="15"/>
      <c r="Z9" s="15"/>
      <c r="AA9" s="10" t="e">
        <f t="shared" si="7"/>
        <v>#DIV/0!</v>
      </c>
      <c r="AB9" s="18"/>
      <c r="AC9" s="17"/>
      <c r="AD9" s="19" t="e">
        <f t="shared" si="8"/>
        <v>#DIV/0!</v>
      </c>
      <c r="AE9" s="18"/>
      <c r="AF9" s="17"/>
      <c r="AG9" s="19" t="e">
        <f t="shared" si="9"/>
        <v>#DIV/0!</v>
      </c>
      <c r="AH9" s="17"/>
      <c r="AI9" s="10"/>
      <c r="AJ9" s="10"/>
      <c r="AK9" s="36"/>
      <c r="AL9" s="37"/>
      <c r="AM9" s="37"/>
      <c r="AN9" s="38"/>
    </row>
    <row r="10" spans="1:40">
      <c r="A10" s="10">
        <v>4</v>
      </c>
      <c r="B10" s="11"/>
      <c r="C10" s="11"/>
      <c r="D10" s="12">
        <v>45448</v>
      </c>
      <c r="E10" s="13"/>
      <c r="F10" s="15"/>
      <c r="G10" s="15"/>
      <c r="H10" s="15" t="e">
        <f t="shared" si="0"/>
        <v>#DIV/0!</v>
      </c>
      <c r="I10" s="14">
        <v>728</v>
      </c>
      <c r="J10" s="14">
        <v>711</v>
      </c>
      <c r="K10" s="10">
        <f>((MAX(I10:J10)-MIN(I11, J14, I13, I10:J10))/MAX(I10:J10))*100</f>
        <v>43.131868131868131</v>
      </c>
      <c r="L10" s="16">
        <v>487</v>
      </c>
      <c r="M10" s="16">
        <v>455</v>
      </c>
      <c r="N10" s="10">
        <f t="shared" si="2"/>
        <v>6.5708418891170437</v>
      </c>
      <c r="O10" s="10">
        <f t="shared" ref="O10:P10" si="14">(L10/I10)</f>
        <v>0.66895604395604391</v>
      </c>
      <c r="P10" s="10">
        <f t="shared" si="14"/>
        <v>0.63994374120956399</v>
      </c>
      <c r="Q10" s="15"/>
      <c r="R10" s="15"/>
      <c r="S10" s="10" t="e">
        <f t="shared" si="4"/>
        <v>#DIV/0!</v>
      </c>
      <c r="T10" s="17"/>
      <c r="U10" s="17"/>
      <c r="V10" s="10" t="e">
        <f t="shared" si="5"/>
        <v>#DIV/0!</v>
      </c>
      <c r="W10" s="10" t="e">
        <f t="shared" ref="W10:X10" si="15">(T10/Q10)</f>
        <v>#DIV/0!</v>
      </c>
      <c r="X10" s="10" t="e">
        <f t="shared" si="15"/>
        <v>#DIV/0!</v>
      </c>
      <c r="Y10" s="15"/>
      <c r="Z10" s="15"/>
      <c r="AA10" s="10" t="e">
        <f t="shared" si="7"/>
        <v>#DIV/0!</v>
      </c>
      <c r="AB10" s="17"/>
      <c r="AC10" s="17"/>
      <c r="AD10" s="10" t="e">
        <f t="shared" si="8"/>
        <v>#DIV/0!</v>
      </c>
      <c r="AE10" s="17"/>
      <c r="AF10" s="17"/>
      <c r="AG10" s="10" t="e">
        <f t="shared" si="9"/>
        <v>#DIV/0!</v>
      </c>
      <c r="AH10" s="16"/>
      <c r="AI10" s="10"/>
      <c r="AJ10" s="10"/>
      <c r="AK10" s="36"/>
      <c r="AL10" s="37"/>
      <c r="AM10" s="37"/>
      <c r="AN10" s="38"/>
    </row>
    <row r="11" spans="1:40">
      <c r="A11" s="10">
        <v>5</v>
      </c>
      <c r="B11" s="11"/>
      <c r="C11" s="11"/>
      <c r="D11" s="12">
        <v>45518</v>
      </c>
      <c r="E11" s="13"/>
      <c r="F11" s="14"/>
      <c r="G11" s="14"/>
      <c r="H11" s="15" t="e">
        <f t="shared" si="0"/>
        <v>#DIV/0!</v>
      </c>
      <c r="I11" s="14">
        <v>827</v>
      </c>
      <c r="J11" s="14">
        <v>764</v>
      </c>
      <c r="K11" s="10">
        <f t="shared" ref="K11:K40" si="16">((MAX(I11:J11)-MIN(I11:J11))/MAX(I11:J11))*100</f>
        <v>7.6178960096735189</v>
      </c>
      <c r="L11" s="16">
        <v>481</v>
      </c>
      <c r="M11" s="16">
        <v>447</v>
      </c>
      <c r="N11" s="10">
        <f t="shared" si="2"/>
        <v>7.0686070686070686</v>
      </c>
      <c r="O11" s="10">
        <f t="shared" ref="O11:P11" si="17">(L11/I11)</f>
        <v>0.58162031438935913</v>
      </c>
      <c r="P11" s="10">
        <f t="shared" si="17"/>
        <v>0.58507853403141363</v>
      </c>
      <c r="Q11" s="15"/>
      <c r="R11" s="15"/>
      <c r="S11" s="10" t="e">
        <f t="shared" si="4"/>
        <v>#DIV/0!</v>
      </c>
      <c r="T11" s="17"/>
      <c r="U11" s="17"/>
      <c r="V11" s="10" t="e">
        <f t="shared" si="5"/>
        <v>#DIV/0!</v>
      </c>
      <c r="W11" s="10" t="e">
        <f t="shared" ref="W11:X11" si="18">(T11/Q11)</f>
        <v>#DIV/0!</v>
      </c>
      <c r="X11" s="10" t="e">
        <f t="shared" si="18"/>
        <v>#DIV/0!</v>
      </c>
      <c r="Y11" s="15"/>
      <c r="Z11" s="15"/>
      <c r="AA11" s="10" t="e">
        <f t="shared" si="7"/>
        <v>#DIV/0!</v>
      </c>
      <c r="AB11" s="17"/>
      <c r="AC11" s="17"/>
      <c r="AD11" s="10" t="e">
        <f t="shared" si="8"/>
        <v>#DIV/0!</v>
      </c>
      <c r="AE11" s="17"/>
      <c r="AF11" s="17"/>
      <c r="AG11" s="10" t="e">
        <f t="shared" si="9"/>
        <v>#DIV/0!</v>
      </c>
      <c r="AH11" s="17"/>
      <c r="AI11" s="10"/>
      <c r="AJ11" s="10"/>
      <c r="AK11" s="36"/>
      <c r="AL11" s="37"/>
      <c r="AM11" s="37"/>
      <c r="AN11" s="38"/>
    </row>
    <row r="12" spans="1:40">
      <c r="A12" s="10">
        <v>6</v>
      </c>
      <c r="B12" s="11"/>
      <c r="C12" s="11"/>
      <c r="D12" s="12">
        <v>45620</v>
      </c>
      <c r="E12" s="13"/>
      <c r="F12" s="15"/>
      <c r="G12" s="15"/>
      <c r="H12" s="15" t="e">
        <f t="shared" si="0"/>
        <v>#DIV/0!</v>
      </c>
      <c r="I12" s="14">
        <v>718</v>
      </c>
      <c r="J12" s="14">
        <v>278</v>
      </c>
      <c r="K12" s="10">
        <f t="shared" si="16"/>
        <v>61.281337047353759</v>
      </c>
      <c r="L12" s="16">
        <v>470</v>
      </c>
      <c r="M12" s="16">
        <v>301</v>
      </c>
      <c r="N12" s="10">
        <f t="shared" si="2"/>
        <v>35.957446808510639</v>
      </c>
      <c r="O12" s="10">
        <f t="shared" ref="O12:P12" si="19">(L12/I12)</f>
        <v>0.65459610027855153</v>
      </c>
      <c r="P12" s="10">
        <f t="shared" si="19"/>
        <v>1.0827338129496402</v>
      </c>
      <c r="Q12" s="15"/>
      <c r="R12" s="15"/>
      <c r="S12" s="10" t="e">
        <f t="shared" si="4"/>
        <v>#DIV/0!</v>
      </c>
      <c r="T12" s="17"/>
      <c r="U12" s="17"/>
      <c r="V12" s="10" t="e">
        <f t="shared" si="5"/>
        <v>#DIV/0!</v>
      </c>
      <c r="W12" s="10" t="e">
        <f t="shared" ref="W12:X12" si="20">(T12/Q12)</f>
        <v>#DIV/0!</v>
      </c>
      <c r="X12" s="10" t="e">
        <f t="shared" si="20"/>
        <v>#DIV/0!</v>
      </c>
      <c r="Y12" s="15"/>
      <c r="Z12" s="15"/>
      <c r="AA12" s="10" t="e">
        <f t="shared" si="7"/>
        <v>#DIV/0!</v>
      </c>
      <c r="AB12" s="17"/>
      <c r="AC12" s="17"/>
      <c r="AD12" s="10" t="e">
        <f t="shared" si="8"/>
        <v>#DIV/0!</v>
      </c>
      <c r="AE12" s="17"/>
      <c r="AF12" s="17"/>
      <c r="AG12" s="10" t="e">
        <f t="shared" si="9"/>
        <v>#DIV/0!</v>
      </c>
      <c r="AH12" s="17"/>
      <c r="AI12" s="10"/>
      <c r="AJ12" s="10"/>
      <c r="AK12" s="36"/>
      <c r="AL12" s="37"/>
      <c r="AM12" s="37"/>
      <c r="AN12" s="38"/>
    </row>
    <row r="13" spans="1:40">
      <c r="A13" s="10">
        <v>7</v>
      </c>
      <c r="B13" s="11"/>
      <c r="C13" s="11"/>
      <c r="D13" s="12"/>
      <c r="E13" s="13"/>
      <c r="F13" s="15"/>
      <c r="G13" s="15"/>
      <c r="H13" s="15" t="e">
        <f t="shared" si="0"/>
        <v>#DIV/0!</v>
      </c>
      <c r="I13" s="14">
        <v>707</v>
      </c>
      <c r="J13" s="14">
        <v>334</v>
      </c>
      <c r="K13" s="10">
        <f t="shared" si="16"/>
        <v>52.758132956152757</v>
      </c>
      <c r="L13" s="16">
        <v>492</v>
      </c>
      <c r="M13" s="16">
        <v>307</v>
      </c>
      <c r="N13" s="10">
        <f t="shared" si="2"/>
        <v>37.601626016260163</v>
      </c>
      <c r="O13" s="10">
        <f t="shared" ref="O13:P13" si="21">(L13/I13)</f>
        <v>0.69589816124469595</v>
      </c>
      <c r="P13" s="10">
        <f t="shared" si="21"/>
        <v>0.91916167664670656</v>
      </c>
      <c r="Q13" s="15"/>
      <c r="R13" s="15"/>
      <c r="S13" s="10" t="e">
        <f t="shared" si="4"/>
        <v>#DIV/0!</v>
      </c>
      <c r="T13" s="17"/>
      <c r="U13" s="17"/>
      <c r="V13" s="10" t="e">
        <f t="shared" si="5"/>
        <v>#DIV/0!</v>
      </c>
      <c r="W13" s="10" t="e">
        <f t="shared" ref="W13:X13" si="22">(T13/Q13)</f>
        <v>#DIV/0!</v>
      </c>
      <c r="X13" s="10" t="e">
        <f t="shared" si="22"/>
        <v>#DIV/0!</v>
      </c>
      <c r="Y13" s="15"/>
      <c r="Z13" s="15"/>
      <c r="AA13" s="10" t="e">
        <f t="shared" si="7"/>
        <v>#DIV/0!</v>
      </c>
      <c r="AB13" s="17"/>
      <c r="AC13" s="17"/>
      <c r="AD13" s="10" t="e">
        <f t="shared" si="8"/>
        <v>#DIV/0!</v>
      </c>
      <c r="AE13" s="17"/>
      <c r="AF13" s="17"/>
      <c r="AG13" s="10" t="e">
        <f t="shared" si="9"/>
        <v>#DIV/0!</v>
      </c>
      <c r="AH13" s="17"/>
      <c r="AI13" s="10"/>
      <c r="AJ13" s="10"/>
      <c r="AK13" s="36"/>
      <c r="AL13" s="37"/>
      <c r="AM13" s="37"/>
      <c r="AN13" s="38"/>
    </row>
    <row r="14" spans="1:40">
      <c r="A14" s="10">
        <v>8</v>
      </c>
      <c r="B14" s="11"/>
      <c r="C14" s="11"/>
      <c r="D14" s="20">
        <v>45698</v>
      </c>
      <c r="E14" s="13"/>
      <c r="F14" s="15"/>
      <c r="G14" s="15"/>
      <c r="H14" s="15" t="e">
        <f t="shared" si="0"/>
        <v>#DIV/0!</v>
      </c>
      <c r="I14" s="14">
        <v>771</v>
      </c>
      <c r="J14" s="14">
        <v>414</v>
      </c>
      <c r="K14" s="10">
        <f t="shared" si="16"/>
        <v>46.303501945525291</v>
      </c>
      <c r="L14" s="16">
        <v>491</v>
      </c>
      <c r="M14" s="16">
        <v>349</v>
      </c>
      <c r="N14" s="10">
        <f t="shared" si="2"/>
        <v>28.920570264765782</v>
      </c>
      <c r="O14" s="10">
        <f t="shared" ref="O14:P14" si="23">(L14/I14)</f>
        <v>0.63683527885862512</v>
      </c>
      <c r="P14" s="10">
        <f t="shared" si="23"/>
        <v>0.84299516908212557</v>
      </c>
      <c r="Q14" s="15"/>
      <c r="R14" s="15"/>
      <c r="S14" s="10" t="e">
        <f t="shared" si="4"/>
        <v>#DIV/0!</v>
      </c>
      <c r="T14" s="17"/>
      <c r="U14" s="17"/>
      <c r="V14" s="10" t="e">
        <f t="shared" si="5"/>
        <v>#DIV/0!</v>
      </c>
      <c r="W14" s="10" t="e">
        <f t="shared" ref="W14:X14" si="24">(T14/Q14)</f>
        <v>#DIV/0!</v>
      </c>
      <c r="X14" s="10" t="e">
        <f t="shared" si="24"/>
        <v>#DIV/0!</v>
      </c>
      <c r="Y14" s="15"/>
      <c r="Z14" s="15"/>
      <c r="AA14" s="10" t="e">
        <f t="shared" si="7"/>
        <v>#DIV/0!</v>
      </c>
      <c r="AB14" s="17"/>
      <c r="AC14" s="17"/>
      <c r="AD14" s="10" t="e">
        <f t="shared" si="8"/>
        <v>#DIV/0!</v>
      </c>
      <c r="AE14" s="17"/>
      <c r="AF14" s="17"/>
      <c r="AG14" s="10" t="e">
        <f t="shared" si="9"/>
        <v>#DIV/0!</v>
      </c>
      <c r="AH14" s="17"/>
      <c r="AI14" s="10"/>
      <c r="AJ14" s="10"/>
      <c r="AK14" s="36"/>
      <c r="AL14" s="37"/>
      <c r="AM14" s="37"/>
      <c r="AN14" s="38"/>
    </row>
    <row r="15" spans="1:40">
      <c r="A15" s="10">
        <v>9</v>
      </c>
      <c r="B15" s="11"/>
      <c r="C15" s="11"/>
      <c r="D15" s="12">
        <v>45788</v>
      </c>
      <c r="E15" s="13"/>
      <c r="F15" s="14"/>
      <c r="G15" s="14"/>
      <c r="H15" s="15" t="e">
        <f t="shared" si="0"/>
        <v>#DIV/0!</v>
      </c>
      <c r="I15" s="14">
        <v>825</v>
      </c>
      <c r="J15" s="14">
        <v>587</v>
      </c>
      <c r="K15" s="10">
        <f t="shared" si="16"/>
        <v>28.848484848484851</v>
      </c>
      <c r="L15" s="16">
        <v>461</v>
      </c>
      <c r="M15" s="16">
        <v>347</v>
      </c>
      <c r="N15" s="10">
        <f t="shared" si="2"/>
        <v>24.728850325379607</v>
      </c>
      <c r="O15" s="10">
        <f t="shared" ref="O15:P15" si="25">(L15/I15)</f>
        <v>0.55878787878787883</v>
      </c>
      <c r="P15" s="10">
        <f t="shared" si="25"/>
        <v>0.59114139693356049</v>
      </c>
      <c r="Q15" s="15"/>
      <c r="R15" s="15"/>
      <c r="S15" s="10" t="e">
        <f t="shared" si="4"/>
        <v>#DIV/0!</v>
      </c>
      <c r="T15" s="17"/>
      <c r="U15" s="17"/>
      <c r="V15" s="10" t="e">
        <f t="shared" si="5"/>
        <v>#DIV/0!</v>
      </c>
      <c r="W15" s="10" t="e">
        <f t="shared" ref="W15:X15" si="26">(T15/Q15)</f>
        <v>#DIV/0!</v>
      </c>
      <c r="X15" s="10" t="e">
        <f t="shared" si="26"/>
        <v>#DIV/0!</v>
      </c>
      <c r="Y15" s="15"/>
      <c r="Z15" s="15"/>
      <c r="AA15" s="10" t="e">
        <f t="shared" si="7"/>
        <v>#DIV/0!</v>
      </c>
      <c r="AB15" s="17"/>
      <c r="AC15" s="17"/>
      <c r="AD15" s="10" t="e">
        <f t="shared" si="8"/>
        <v>#DIV/0!</v>
      </c>
      <c r="AE15" s="17"/>
      <c r="AF15" s="17"/>
      <c r="AG15" s="10" t="e">
        <f t="shared" si="9"/>
        <v>#DIV/0!</v>
      </c>
      <c r="AH15" s="17"/>
      <c r="AI15" s="10"/>
      <c r="AJ15" s="10"/>
      <c r="AK15" s="36"/>
      <c r="AL15" s="37"/>
      <c r="AM15" s="37"/>
      <c r="AN15" s="38"/>
    </row>
    <row r="16" spans="1:40">
      <c r="A16" s="10">
        <v>10</v>
      </c>
      <c r="B16" s="11"/>
      <c r="C16" s="11"/>
      <c r="D16" s="12">
        <v>45895</v>
      </c>
      <c r="E16" s="13"/>
      <c r="F16" s="15"/>
      <c r="G16" s="15"/>
      <c r="H16" s="15" t="e">
        <f t="shared" si="0"/>
        <v>#DIV/0!</v>
      </c>
      <c r="I16" s="14">
        <v>804</v>
      </c>
      <c r="J16" s="14">
        <v>557</v>
      </c>
      <c r="K16" s="10">
        <f t="shared" si="16"/>
        <v>30.721393034825873</v>
      </c>
      <c r="L16" s="16">
        <v>500</v>
      </c>
      <c r="M16" s="16">
        <v>354</v>
      </c>
      <c r="N16" s="10">
        <f t="shared" si="2"/>
        <v>29.2</v>
      </c>
      <c r="O16" s="10">
        <f t="shared" ref="O16:P16" si="27">(L16/I16)</f>
        <v>0.62189054726368154</v>
      </c>
      <c r="P16" s="10">
        <f t="shared" si="27"/>
        <v>0.63554757630161585</v>
      </c>
      <c r="Q16" s="15"/>
      <c r="R16" s="15"/>
      <c r="S16" s="10" t="e">
        <f t="shared" si="4"/>
        <v>#DIV/0!</v>
      </c>
      <c r="T16" s="17"/>
      <c r="U16" s="17"/>
      <c r="V16" s="10" t="e">
        <f t="shared" si="5"/>
        <v>#DIV/0!</v>
      </c>
      <c r="W16" s="10" t="e">
        <f t="shared" ref="W16:X16" si="28">(T16/Q16)</f>
        <v>#DIV/0!</v>
      </c>
      <c r="X16" s="10" t="e">
        <f t="shared" si="28"/>
        <v>#DIV/0!</v>
      </c>
      <c r="Y16" s="15"/>
      <c r="Z16" s="15"/>
      <c r="AA16" s="10" t="e">
        <f t="shared" si="7"/>
        <v>#DIV/0!</v>
      </c>
      <c r="AB16" s="17"/>
      <c r="AC16" s="17"/>
      <c r="AD16" s="10" t="e">
        <f t="shared" si="8"/>
        <v>#DIV/0!</v>
      </c>
      <c r="AE16" s="17"/>
      <c r="AF16" s="17"/>
      <c r="AG16" s="10" t="e">
        <f t="shared" si="9"/>
        <v>#DIV/0!</v>
      </c>
      <c r="AH16" s="17"/>
      <c r="AI16" s="10"/>
      <c r="AJ16" s="10"/>
      <c r="AK16" s="36"/>
      <c r="AL16" s="37"/>
      <c r="AM16" s="37"/>
      <c r="AN16" s="38"/>
    </row>
    <row r="17" spans="1:40">
      <c r="A17" s="10">
        <v>11</v>
      </c>
      <c r="B17" s="11"/>
      <c r="C17" s="21"/>
      <c r="D17" s="12">
        <v>46078</v>
      </c>
      <c r="E17" s="13"/>
      <c r="F17" s="14"/>
      <c r="G17" s="14"/>
      <c r="H17" s="15" t="e">
        <f t="shared" si="0"/>
        <v>#DIV/0!</v>
      </c>
      <c r="I17" s="14">
        <v>673</v>
      </c>
      <c r="J17" s="14">
        <v>521</v>
      </c>
      <c r="K17" s="10">
        <f t="shared" si="16"/>
        <v>22.585438335809808</v>
      </c>
      <c r="L17" s="16">
        <v>463</v>
      </c>
      <c r="M17" s="16">
        <v>370</v>
      </c>
      <c r="N17" s="10">
        <f t="shared" si="2"/>
        <v>20.086393088552914</v>
      </c>
      <c r="O17" s="10">
        <f t="shared" ref="O17:P17" si="29">(L17/I17)</f>
        <v>0.68796433878157504</v>
      </c>
      <c r="P17" s="10">
        <f t="shared" si="29"/>
        <v>0.71017274472168901</v>
      </c>
      <c r="Q17" s="15"/>
      <c r="R17" s="15"/>
      <c r="S17" s="10" t="e">
        <f t="shared" si="4"/>
        <v>#DIV/0!</v>
      </c>
      <c r="T17" s="17"/>
      <c r="U17" s="17"/>
      <c r="V17" s="10" t="e">
        <f t="shared" si="5"/>
        <v>#DIV/0!</v>
      </c>
      <c r="W17" s="10" t="e">
        <f t="shared" ref="W17:X17" si="30">(T17/Q17)</f>
        <v>#DIV/0!</v>
      </c>
      <c r="X17" s="10" t="e">
        <f t="shared" si="30"/>
        <v>#DIV/0!</v>
      </c>
      <c r="Y17" s="15"/>
      <c r="Z17" s="15"/>
      <c r="AA17" s="10" t="e">
        <f t="shared" si="7"/>
        <v>#DIV/0!</v>
      </c>
      <c r="AB17" s="17"/>
      <c r="AC17" s="17"/>
      <c r="AD17" s="10" t="e">
        <f t="shared" si="8"/>
        <v>#DIV/0!</v>
      </c>
      <c r="AE17" s="17"/>
      <c r="AF17" s="17"/>
      <c r="AG17" s="10" t="e">
        <f t="shared" si="9"/>
        <v>#DIV/0!</v>
      </c>
      <c r="AH17" s="17"/>
      <c r="AI17" s="10"/>
      <c r="AJ17" s="22"/>
      <c r="AK17" s="36"/>
      <c r="AL17" s="37"/>
      <c r="AM17" s="37"/>
      <c r="AN17" s="38"/>
    </row>
    <row r="18" spans="1:40">
      <c r="A18" s="10">
        <v>12</v>
      </c>
      <c r="B18" s="11"/>
      <c r="C18" s="21"/>
      <c r="D18" s="12"/>
      <c r="E18" s="13"/>
      <c r="F18" s="15"/>
      <c r="G18" s="15"/>
      <c r="H18" s="15" t="e">
        <f t="shared" si="0"/>
        <v>#DIV/0!</v>
      </c>
      <c r="I18" s="14"/>
      <c r="J18" s="14"/>
      <c r="K18" s="10" t="e">
        <f t="shared" si="16"/>
        <v>#DIV/0!</v>
      </c>
      <c r="L18" s="17"/>
      <c r="M18" s="17"/>
      <c r="N18" s="10" t="e">
        <f t="shared" si="2"/>
        <v>#DIV/0!</v>
      </c>
      <c r="O18" s="10" t="e">
        <f t="shared" ref="O18:P18" si="31">(L18/I18)</f>
        <v>#DIV/0!</v>
      </c>
      <c r="P18" s="10" t="e">
        <f t="shared" si="31"/>
        <v>#DIV/0!</v>
      </c>
      <c r="Q18" s="15"/>
      <c r="R18" s="15"/>
      <c r="S18" s="10" t="e">
        <f t="shared" si="4"/>
        <v>#DIV/0!</v>
      </c>
      <c r="T18" s="17"/>
      <c r="U18" s="17"/>
      <c r="V18" s="10" t="e">
        <f t="shared" si="5"/>
        <v>#DIV/0!</v>
      </c>
      <c r="W18" s="10" t="e">
        <f t="shared" ref="W18:X18" si="32">(T18/Q18)</f>
        <v>#DIV/0!</v>
      </c>
      <c r="X18" s="10" t="e">
        <f t="shared" si="32"/>
        <v>#DIV/0!</v>
      </c>
      <c r="Y18" s="15"/>
      <c r="Z18" s="15"/>
      <c r="AA18" s="10" t="e">
        <f t="shared" si="7"/>
        <v>#DIV/0!</v>
      </c>
      <c r="AB18" s="17"/>
      <c r="AC18" s="17"/>
      <c r="AD18" s="10" t="e">
        <f t="shared" si="8"/>
        <v>#DIV/0!</v>
      </c>
      <c r="AE18" s="17"/>
      <c r="AF18" s="17"/>
      <c r="AG18" s="10" t="e">
        <f t="shared" si="9"/>
        <v>#DIV/0!</v>
      </c>
      <c r="AH18" s="17"/>
      <c r="AI18" s="10"/>
      <c r="AJ18" s="23"/>
      <c r="AK18" s="36"/>
      <c r="AL18" s="37"/>
      <c r="AM18" s="37"/>
      <c r="AN18" s="38"/>
    </row>
    <row r="19" spans="1:40">
      <c r="A19" s="10">
        <v>13</v>
      </c>
      <c r="B19" s="11"/>
      <c r="C19" s="11"/>
      <c r="D19" s="24"/>
      <c r="E19" s="13"/>
      <c r="F19" s="15"/>
      <c r="G19" s="15"/>
      <c r="H19" s="15" t="e">
        <f t="shared" si="0"/>
        <v>#DIV/0!</v>
      </c>
      <c r="I19" s="14"/>
      <c r="J19" s="14"/>
      <c r="K19" s="10" t="e">
        <f t="shared" si="16"/>
        <v>#DIV/0!</v>
      </c>
      <c r="L19" s="16"/>
      <c r="M19" s="16"/>
      <c r="N19" s="10" t="e">
        <f t="shared" si="2"/>
        <v>#DIV/0!</v>
      </c>
      <c r="O19" s="10" t="e">
        <f t="shared" ref="O19:P19" si="33">(L19/I19)</f>
        <v>#DIV/0!</v>
      </c>
      <c r="P19" s="10" t="e">
        <f t="shared" si="33"/>
        <v>#DIV/0!</v>
      </c>
      <c r="Q19" s="15"/>
      <c r="R19" s="15"/>
      <c r="S19" s="10" t="e">
        <f t="shared" si="4"/>
        <v>#DIV/0!</v>
      </c>
      <c r="T19" s="17"/>
      <c r="U19" s="17"/>
      <c r="V19" s="10" t="e">
        <f t="shared" si="5"/>
        <v>#DIV/0!</v>
      </c>
      <c r="W19" s="10" t="e">
        <f t="shared" ref="W19:X19" si="34">(T19/Q19)</f>
        <v>#DIV/0!</v>
      </c>
      <c r="X19" s="10" t="e">
        <f t="shared" si="34"/>
        <v>#DIV/0!</v>
      </c>
      <c r="Y19" s="15"/>
      <c r="Z19" s="15"/>
      <c r="AA19" s="10" t="e">
        <f t="shared" si="7"/>
        <v>#DIV/0!</v>
      </c>
      <c r="AB19" s="17"/>
      <c r="AC19" s="17"/>
      <c r="AD19" s="10" t="e">
        <f t="shared" si="8"/>
        <v>#DIV/0!</v>
      </c>
      <c r="AE19" s="17"/>
      <c r="AF19" s="17"/>
      <c r="AG19" s="10" t="e">
        <f t="shared" si="9"/>
        <v>#DIV/0!</v>
      </c>
      <c r="AH19" s="17"/>
      <c r="AI19" s="10"/>
      <c r="AJ19" s="10"/>
      <c r="AK19" s="36"/>
      <c r="AL19" s="37"/>
      <c r="AM19" s="37"/>
      <c r="AN19" s="38"/>
    </row>
    <row r="20" spans="1:40">
      <c r="A20" s="10">
        <v>14</v>
      </c>
      <c r="B20" s="25"/>
      <c r="C20" s="25"/>
      <c r="D20" s="10"/>
      <c r="E20" s="13"/>
      <c r="F20" s="15"/>
      <c r="G20" s="15"/>
      <c r="H20" s="15" t="e">
        <f t="shared" si="0"/>
        <v>#DIV/0!</v>
      </c>
      <c r="I20" s="15"/>
      <c r="J20" s="15"/>
      <c r="K20" s="10" t="e">
        <f t="shared" si="16"/>
        <v>#DIV/0!</v>
      </c>
      <c r="L20" s="17"/>
      <c r="M20" s="17"/>
      <c r="N20" s="10" t="e">
        <f t="shared" si="2"/>
        <v>#DIV/0!</v>
      </c>
      <c r="O20" s="10" t="e">
        <f t="shared" ref="O20:P20" si="35">(L20/I20)</f>
        <v>#DIV/0!</v>
      </c>
      <c r="P20" s="10" t="e">
        <f t="shared" si="35"/>
        <v>#DIV/0!</v>
      </c>
      <c r="Q20" s="15"/>
      <c r="R20" s="15"/>
      <c r="S20" s="10" t="e">
        <f t="shared" si="4"/>
        <v>#DIV/0!</v>
      </c>
      <c r="T20" s="17"/>
      <c r="U20" s="17"/>
      <c r="V20" s="10" t="e">
        <f t="shared" si="5"/>
        <v>#DIV/0!</v>
      </c>
      <c r="W20" s="10" t="e">
        <f t="shared" ref="W20:X20" si="36">(T20/Q20)</f>
        <v>#DIV/0!</v>
      </c>
      <c r="X20" s="10" t="e">
        <f t="shared" si="36"/>
        <v>#DIV/0!</v>
      </c>
      <c r="Y20" s="15"/>
      <c r="Z20" s="15"/>
      <c r="AA20" s="10" t="e">
        <f t="shared" si="7"/>
        <v>#DIV/0!</v>
      </c>
      <c r="AB20" s="17"/>
      <c r="AC20" s="17"/>
      <c r="AD20" s="10" t="e">
        <f t="shared" si="8"/>
        <v>#DIV/0!</v>
      </c>
      <c r="AE20" s="17"/>
      <c r="AF20" s="17"/>
      <c r="AG20" s="10" t="e">
        <f t="shared" si="9"/>
        <v>#DIV/0!</v>
      </c>
      <c r="AH20" s="17"/>
      <c r="AI20" s="25"/>
      <c r="AJ20" s="25"/>
      <c r="AK20" s="36"/>
      <c r="AL20" s="37"/>
      <c r="AM20" s="37"/>
      <c r="AN20" s="38"/>
    </row>
    <row r="21" spans="1:40" ht="15.75" customHeight="1">
      <c r="A21" s="10">
        <v>15</v>
      </c>
      <c r="B21" s="25"/>
      <c r="C21" s="25"/>
      <c r="D21" s="10"/>
      <c r="E21" s="13"/>
      <c r="F21" s="15"/>
      <c r="G21" s="15"/>
      <c r="H21" s="15" t="e">
        <f t="shared" si="0"/>
        <v>#DIV/0!</v>
      </c>
      <c r="I21" s="15"/>
      <c r="J21" s="15"/>
      <c r="K21" s="10" t="e">
        <f t="shared" si="16"/>
        <v>#DIV/0!</v>
      </c>
      <c r="L21" s="17"/>
      <c r="M21" s="17"/>
      <c r="N21" s="10" t="e">
        <f t="shared" si="2"/>
        <v>#DIV/0!</v>
      </c>
      <c r="O21" s="10" t="e">
        <f t="shared" ref="O21:P21" si="37">(L21/I21)</f>
        <v>#DIV/0!</v>
      </c>
      <c r="P21" s="10" t="e">
        <f t="shared" si="37"/>
        <v>#DIV/0!</v>
      </c>
      <c r="Q21" s="15"/>
      <c r="R21" s="15"/>
      <c r="S21" s="10" t="e">
        <f t="shared" si="4"/>
        <v>#DIV/0!</v>
      </c>
      <c r="T21" s="17"/>
      <c r="U21" s="17"/>
      <c r="V21" s="10" t="e">
        <f t="shared" si="5"/>
        <v>#DIV/0!</v>
      </c>
      <c r="W21" s="10" t="e">
        <f t="shared" ref="W21:X21" si="38">(T21/Q21)</f>
        <v>#DIV/0!</v>
      </c>
      <c r="X21" s="10" t="e">
        <f t="shared" si="38"/>
        <v>#DIV/0!</v>
      </c>
      <c r="Y21" s="15"/>
      <c r="Z21" s="15"/>
      <c r="AA21" s="10" t="e">
        <f t="shared" si="7"/>
        <v>#DIV/0!</v>
      </c>
      <c r="AB21" s="17"/>
      <c r="AC21" s="17"/>
      <c r="AD21" s="10" t="e">
        <f t="shared" si="8"/>
        <v>#DIV/0!</v>
      </c>
      <c r="AE21" s="17"/>
      <c r="AF21" s="17"/>
      <c r="AG21" s="10" t="e">
        <f t="shared" si="9"/>
        <v>#DIV/0!</v>
      </c>
      <c r="AH21" s="17"/>
      <c r="AI21" s="25"/>
      <c r="AJ21" s="25"/>
      <c r="AK21" s="36"/>
      <c r="AL21" s="37"/>
      <c r="AM21" s="37"/>
      <c r="AN21" s="38"/>
    </row>
    <row r="22" spans="1:40" ht="15.75" customHeight="1">
      <c r="A22" s="10">
        <v>16</v>
      </c>
      <c r="B22" s="26"/>
      <c r="C22" s="26"/>
      <c r="D22" s="10"/>
      <c r="E22" s="13"/>
      <c r="F22" s="15"/>
      <c r="G22" s="15"/>
      <c r="H22" s="15" t="e">
        <f t="shared" si="0"/>
        <v>#DIV/0!</v>
      </c>
      <c r="I22" s="15"/>
      <c r="J22" s="15"/>
      <c r="K22" s="10" t="e">
        <f t="shared" si="16"/>
        <v>#DIV/0!</v>
      </c>
      <c r="L22" s="17"/>
      <c r="M22" s="17"/>
      <c r="N22" s="10" t="e">
        <f t="shared" si="2"/>
        <v>#DIV/0!</v>
      </c>
      <c r="O22" s="10" t="e">
        <f t="shared" ref="O22:P22" si="39">(L22/I22)</f>
        <v>#DIV/0!</v>
      </c>
      <c r="P22" s="10" t="e">
        <f t="shared" si="39"/>
        <v>#DIV/0!</v>
      </c>
      <c r="Q22" s="15"/>
      <c r="R22" s="15"/>
      <c r="S22" s="10" t="e">
        <f t="shared" si="4"/>
        <v>#DIV/0!</v>
      </c>
      <c r="T22" s="17"/>
      <c r="U22" s="17"/>
      <c r="V22" s="10" t="e">
        <f t="shared" si="5"/>
        <v>#DIV/0!</v>
      </c>
      <c r="W22" s="10" t="e">
        <f t="shared" ref="W22:X22" si="40">(T22/Q22)</f>
        <v>#DIV/0!</v>
      </c>
      <c r="X22" s="10" t="e">
        <f t="shared" si="40"/>
        <v>#DIV/0!</v>
      </c>
      <c r="Y22" s="15"/>
      <c r="Z22" s="15"/>
      <c r="AA22" s="10" t="e">
        <f t="shared" si="7"/>
        <v>#DIV/0!</v>
      </c>
      <c r="AB22" s="17"/>
      <c r="AC22" s="17"/>
      <c r="AD22" s="10" t="e">
        <f t="shared" si="8"/>
        <v>#DIV/0!</v>
      </c>
      <c r="AE22" s="17"/>
      <c r="AF22" s="17"/>
      <c r="AG22" s="10" t="e">
        <f t="shared" si="9"/>
        <v>#DIV/0!</v>
      </c>
      <c r="AH22" s="17"/>
      <c r="AI22" s="25"/>
      <c r="AJ22" s="25"/>
      <c r="AK22" s="36"/>
      <c r="AL22" s="37"/>
      <c r="AM22" s="37"/>
      <c r="AN22" s="38"/>
    </row>
    <row r="23" spans="1:40" ht="15.75" customHeight="1">
      <c r="A23" s="10">
        <v>17</v>
      </c>
      <c r="B23" s="27"/>
      <c r="C23" s="27"/>
      <c r="D23" s="10"/>
      <c r="E23" s="13"/>
      <c r="F23" s="15"/>
      <c r="G23" s="15"/>
      <c r="H23" s="15" t="e">
        <f t="shared" si="0"/>
        <v>#DIV/0!</v>
      </c>
      <c r="I23" s="15"/>
      <c r="J23" s="15"/>
      <c r="K23" s="10" t="e">
        <f t="shared" si="16"/>
        <v>#DIV/0!</v>
      </c>
      <c r="L23" s="17"/>
      <c r="M23" s="17"/>
      <c r="N23" s="10" t="e">
        <f t="shared" si="2"/>
        <v>#DIV/0!</v>
      </c>
      <c r="O23" s="10" t="e">
        <f t="shared" ref="O23:P23" si="41">(L23/I23)</f>
        <v>#DIV/0!</v>
      </c>
      <c r="P23" s="10" t="e">
        <f t="shared" si="41"/>
        <v>#DIV/0!</v>
      </c>
      <c r="Q23" s="15"/>
      <c r="R23" s="15"/>
      <c r="S23" s="10" t="e">
        <f t="shared" si="4"/>
        <v>#DIV/0!</v>
      </c>
      <c r="T23" s="17"/>
      <c r="U23" s="17"/>
      <c r="V23" s="10" t="e">
        <f t="shared" si="5"/>
        <v>#DIV/0!</v>
      </c>
      <c r="W23" s="10" t="e">
        <f t="shared" ref="W23:X23" si="42">(T23/Q23)</f>
        <v>#DIV/0!</v>
      </c>
      <c r="X23" s="10" t="e">
        <f t="shared" si="42"/>
        <v>#DIV/0!</v>
      </c>
      <c r="Y23" s="15"/>
      <c r="Z23" s="15"/>
      <c r="AA23" s="10" t="e">
        <f t="shared" si="7"/>
        <v>#DIV/0!</v>
      </c>
      <c r="AB23" s="17"/>
      <c r="AC23" s="17"/>
      <c r="AD23" s="10" t="e">
        <f t="shared" si="8"/>
        <v>#DIV/0!</v>
      </c>
      <c r="AE23" s="17"/>
      <c r="AF23" s="17"/>
      <c r="AG23" s="10" t="e">
        <f t="shared" si="9"/>
        <v>#DIV/0!</v>
      </c>
      <c r="AH23" s="17"/>
      <c r="AI23" s="25"/>
      <c r="AJ23" s="25"/>
      <c r="AK23" s="36"/>
      <c r="AL23" s="37"/>
      <c r="AM23" s="37"/>
      <c r="AN23" s="38"/>
    </row>
    <row r="24" spans="1:40" ht="15.75" customHeight="1">
      <c r="A24" s="2">
        <v>18</v>
      </c>
      <c r="B24" s="10"/>
      <c r="C24" s="10"/>
      <c r="D24" s="28"/>
      <c r="E24" s="13"/>
      <c r="F24" s="15"/>
      <c r="G24" s="15"/>
      <c r="H24" s="15" t="e">
        <f t="shared" si="0"/>
        <v>#DIV/0!</v>
      </c>
      <c r="I24" s="15"/>
      <c r="J24" s="15"/>
      <c r="K24" s="10" t="e">
        <f t="shared" si="16"/>
        <v>#DIV/0!</v>
      </c>
      <c r="L24" s="17"/>
      <c r="M24" s="17"/>
      <c r="N24" s="10" t="e">
        <f t="shared" si="2"/>
        <v>#DIV/0!</v>
      </c>
      <c r="O24" s="10" t="e">
        <f t="shared" ref="O24:P24" si="43">(L24/I24)</f>
        <v>#DIV/0!</v>
      </c>
      <c r="P24" s="10" t="e">
        <f t="shared" si="43"/>
        <v>#DIV/0!</v>
      </c>
      <c r="Q24" s="15"/>
      <c r="R24" s="15"/>
      <c r="S24" s="10" t="e">
        <f t="shared" si="4"/>
        <v>#DIV/0!</v>
      </c>
      <c r="T24" s="17"/>
      <c r="U24" s="17"/>
      <c r="V24" s="10" t="e">
        <f t="shared" si="5"/>
        <v>#DIV/0!</v>
      </c>
      <c r="W24" s="10" t="e">
        <f t="shared" ref="W24:X24" si="44">(T24/Q24)</f>
        <v>#DIV/0!</v>
      </c>
      <c r="X24" s="10" t="e">
        <f t="shared" si="44"/>
        <v>#DIV/0!</v>
      </c>
      <c r="Y24" s="15"/>
      <c r="Z24" s="15"/>
      <c r="AA24" s="10" t="e">
        <f t="shared" si="7"/>
        <v>#DIV/0!</v>
      </c>
      <c r="AB24" s="17"/>
      <c r="AC24" s="17"/>
      <c r="AD24" s="10" t="e">
        <f t="shared" si="8"/>
        <v>#DIV/0!</v>
      </c>
      <c r="AE24" s="17"/>
      <c r="AF24" s="17"/>
      <c r="AG24" s="10" t="e">
        <f t="shared" si="9"/>
        <v>#DIV/0!</v>
      </c>
      <c r="AH24" s="17"/>
      <c r="AI24" s="10"/>
      <c r="AJ24" s="10"/>
      <c r="AK24" s="36"/>
      <c r="AL24" s="37"/>
      <c r="AM24" s="37"/>
      <c r="AN24" s="38"/>
    </row>
    <row r="25" spans="1:40" ht="15.75" customHeight="1">
      <c r="A25" s="2">
        <v>19</v>
      </c>
      <c r="B25" s="10"/>
      <c r="C25" s="10"/>
      <c r="D25" s="28"/>
      <c r="E25" s="13"/>
      <c r="F25" s="15"/>
      <c r="G25" s="15"/>
      <c r="H25" s="15" t="e">
        <f t="shared" si="0"/>
        <v>#DIV/0!</v>
      </c>
      <c r="I25" s="15"/>
      <c r="J25" s="15"/>
      <c r="K25" s="10" t="e">
        <f t="shared" si="16"/>
        <v>#DIV/0!</v>
      </c>
      <c r="L25" s="17"/>
      <c r="M25" s="17"/>
      <c r="N25" s="10" t="e">
        <f t="shared" si="2"/>
        <v>#DIV/0!</v>
      </c>
      <c r="O25" s="10" t="e">
        <f t="shared" ref="O25:P25" si="45">(L25/I25)</f>
        <v>#DIV/0!</v>
      </c>
      <c r="P25" s="10" t="e">
        <f t="shared" si="45"/>
        <v>#DIV/0!</v>
      </c>
      <c r="Q25" s="15"/>
      <c r="R25" s="15"/>
      <c r="S25" s="10" t="e">
        <f t="shared" si="4"/>
        <v>#DIV/0!</v>
      </c>
      <c r="T25" s="17"/>
      <c r="U25" s="17"/>
      <c r="V25" s="10" t="e">
        <f t="shared" si="5"/>
        <v>#DIV/0!</v>
      </c>
      <c r="W25" s="10" t="e">
        <f t="shared" ref="W25:X25" si="46">(T25/Q25)</f>
        <v>#DIV/0!</v>
      </c>
      <c r="X25" s="10" t="e">
        <f t="shared" si="46"/>
        <v>#DIV/0!</v>
      </c>
      <c r="Y25" s="15"/>
      <c r="Z25" s="15"/>
      <c r="AA25" s="10" t="e">
        <f t="shared" si="7"/>
        <v>#DIV/0!</v>
      </c>
      <c r="AB25" s="17"/>
      <c r="AC25" s="17"/>
      <c r="AD25" s="10" t="e">
        <f t="shared" si="8"/>
        <v>#DIV/0!</v>
      </c>
      <c r="AE25" s="17"/>
      <c r="AF25" s="17"/>
      <c r="AG25" s="10" t="e">
        <f t="shared" si="9"/>
        <v>#DIV/0!</v>
      </c>
      <c r="AH25" s="17"/>
      <c r="AI25" s="10"/>
      <c r="AJ25" s="10"/>
      <c r="AK25" s="36"/>
      <c r="AL25" s="37"/>
      <c r="AM25" s="37"/>
      <c r="AN25" s="38"/>
    </row>
    <row r="26" spans="1:40" ht="15.75" customHeight="1">
      <c r="A26" s="2">
        <v>20</v>
      </c>
      <c r="B26" s="10"/>
      <c r="C26" s="10"/>
      <c r="D26" s="28"/>
      <c r="E26" s="13"/>
      <c r="F26" s="15"/>
      <c r="G26" s="15"/>
      <c r="H26" s="15" t="e">
        <f t="shared" si="0"/>
        <v>#DIV/0!</v>
      </c>
      <c r="I26" s="15"/>
      <c r="J26" s="15"/>
      <c r="K26" s="10" t="e">
        <f t="shared" si="16"/>
        <v>#DIV/0!</v>
      </c>
      <c r="L26" s="17"/>
      <c r="M26" s="17"/>
      <c r="N26" s="10" t="e">
        <f t="shared" si="2"/>
        <v>#DIV/0!</v>
      </c>
      <c r="O26" s="10" t="e">
        <f t="shared" ref="O26:P26" si="47">(L26/I26)</f>
        <v>#DIV/0!</v>
      </c>
      <c r="P26" s="10" t="e">
        <f t="shared" si="47"/>
        <v>#DIV/0!</v>
      </c>
      <c r="Q26" s="15"/>
      <c r="R26" s="15"/>
      <c r="S26" s="10" t="e">
        <f t="shared" si="4"/>
        <v>#DIV/0!</v>
      </c>
      <c r="T26" s="17"/>
      <c r="U26" s="17"/>
      <c r="V26" s="10" t="e">
        <f t="shared" si="5"/>
        <v>#DIV/0!</v>
      </c>
      <c r="W26" s="10" t="e">
        <f t="shared" ref="W26:X26" si="48">(T26/Q26)</f>
        <v>#DIV/0!</v>
      </c>
      <c r="X26" s="10" t="e">
        <f t="shared" si="48"/>
        <v>#DIV/0!</v>
      </c>
      <c r="Y26" s="15"/>
      <c r="Z26" s="15"/>
      <c r="AA26" s="10" t="e">
        <f t="shared" si="7"/>
        <v>#DIV/0!</v>
      </c>
      <c r="AB26" s="18"/>
      <c r="AC26" s="17"/>
      <c r="AD26" s="19" t="e">
        <f t="shared" si="8"/>
        <v>#DIV/0!</v>
      </c>
      <c r="AE26" s="18"/>
      <c r="AF26" s="17"/>
      <c r="AG26" s="19" t="e">
        <f t="shared" si="9"/>
        <v>#DIV/0!</v>
      </c>
      <c r="AH26" s="17"/>
      <c r="AI26" s="10"/>
      <c r="AJ26" s="10"/>
      <c r="AK26" s="36"/>
      <c r="AL26" s="37"/>
      <c r="AM26" s="37"/>
      <c r="AN26" s="38"/>
    </row>
    <row r="27" spans="1:40" ht="15.75" customHeight="1">
      <c r="A27" s="2">
        <v>21</v>
      </c>
      <c r="B27" s="10"/>
      <c r="C27" s="10"/>
      <c r="D27" s="28"/>
      <c r="E27" s="13"/>
      <c r="F27" s="15"/>
      <c r="G27" s="15"/>
      <c r="H27" s="15" t="e">
        <f t="shared" si="0"/>
        <v>#DIV/0!</v>
      </c>
      <c r="I27" s="15"/>
      <c r="J27" s="15"/>
      <c r="K27" s="10" t="e">
        <f t="shared" si="16"/>
        <v>#DIV/0!</v>
      </c>
      <c r="L27" s="17"/>
      <c r="M27" s="17"/>
      <c r="N27" s="10" t="e">
        <f t="shared" si="2"/>
        <v>#DIV/0!</v>
      </c>
      <c r="O27" s="10" t="e">
        <f t="shared" ref="O27:P27" si="49">(L27/I27)</f>
        <v>#DIV/0!</v>
      </c>
      <c r="P27" s="10" t="e">
        <f t="shared" si="49"/>
        <v>#DIV/0!</v>
      </c>
      <c r="Q27" s="15"/>
      <c r="R27" s="15"/>
      <c r="S27" s="10" t="e">
        <f t="shared" si="4"/>
        <v>#DIV/0!</v>
      </c>
      <c r="T27" s="17"/>
      <c r="U27" s="17"/>
      <c r="V27" s="10" t="e">
        <f t="shared" si="5"/>
        <v>#DIV/0!</v>
      </c>
      <c r="W27" s="10" t="e">
        <f t="shared" ref="W27:X27" si="50">(T27/Q27)</f>
        <v>#DIV/0!</v>
      </c>
      <c r="X27" s="10" t="e">
        <f t="shared" si="50"/>
        <v>#DIV/0!</v>
      </c>
      <c r="Y27" s="15"/>
      <c r="Z27" s="15"/>
      <c r="AA27" s="10" t="e">
        <f t="shared" si="7"/>
        <v>#DIV/0!</v>
      </c>
      <c r="AB27" s="17"/>
      <c r="AC27" s="17"/>
      <c r="AD27" s="10" t="e">
        <f t="shared" si="8"/>
        <v>#DIV/0!</v>
      </c>
      <c r="AE27" s="17"/>
      <c r="AF27" s="17"/>
      <c r="AG27" s="10" t="e">
        <f t="shared" si="9"/>
        <v>#DIV/0!</v>
      </c>
      <c r="AH27" s="17"/>
      <c r="AI27" s="10"/>
      <c r="AJ27" s="10"/>
      <c r="AK27" s="36"/>
      <c r="AL27" s="37"/>
      <c r="AM27" s="37"/>
      <c r="AN27" s="38"/>
    </row>
    <row r="28" spans="1:40" ht="15.75" customHeight="1">
      <c r="A28" s="2">
        <v>22</v>
      </c>
      <c r="B28" s="10"/>
      <c r="C28" s="10"/>
      <c r="D28" s="28"/>
      <c r="E28" s="13"/>
      <c r="F28" s="15"/>
      <c r="G28" s="15"/>
      <c r="H28" s="15" t="e">
        <f t="shared" si="0"/>
        <v>#DIV/0!</v>
      </c>
      <c r="I28" s="15"/>
      <c r="J28" s="15"/>
      <c r="K28" s="10" t="e">
        <f t="shared" si="16"/>
        <v>#DIV/0!</v>
      </c>
      <c r="L28" s="17"/>
      <c r="M28" s="17"/>
      <c r="N28" s="10" t="e">
        <f t="shared" si="2"/>
        <v>#DIV/0!</v>
      </c>
      <c r="O28" s="10" t="e">
        <f t="shared" ref="O28:P28" si="51">(L28/I28)</f>
        <v>#DIV/0!</v>
      </c>
      <c r="P28" s="10" t="e">
        <f t="shared" si="51"/>
        <v>#DIV/0!</v>
      </c>
      <c r="Q28" s="15"/>
      <c r="R28" s="15"/>
      <c r="S28" s="10" t="e">
        <f t="shared" si="4"/>
        <v>#DIV/0!</v>
      </c>
      <c r="T28" s="17"/>
      <c r="U28" s="17"/>
      <c r="V28" s="10" t="e">
        <f t="shared" si="5"/>
        <v>#DIV/0!</v>
      </c>
      <c r="W28" s="10" t="e">
        <f t="shared" ref="W28:X28" si="52">(T28/Q28)</f>
        <v>#DIV/0!</v>
      </c>
      <c r="X28" s="10" t="e">
        <f t="shared" si="52"/>
        <v>#DIV/0!</v>
      </c>
      <c r="Y28" s="15"/>
      <c r="Z28" s="15"/>
      <c r="AA28" s="10" t="e">
        <f t="shared" si="7"/>
        <v>#DIV/0!</v>
      </c>
      <c r="AB28" s="17"/>
      <c r="AC28" s="17"/>
      <c r="AD28" s="10" t="e">
        <f t="shared" si="8"/>
        <v>#DIV/0!</v>
      </c>
      <c r="AE28" s="17"/>
      <c r="AF28" s="17"/>
      <c r="AG28" s="10" t="e">
        <f t="shared" si="9"/>
        <v>#DIV/0!</v>
      </c>
      <c r="AH28" s="17"/>
      <c r="AI28" s="10"/>
      <c r="AJ28" s="10"/>
      <c r="AK28" s="36"/>
      <c r="AL28" s="37"/>
      <c r="AM28" s="37"/>
      <c r="AN28" s="38"/>
    </row>
    <row r="29" spans="1:40" ht="15.75" customHeight="1">
      <c r="A29" s="2">
        <v>23</v>
      </c>
      <c r="B29" s="10"/>
      <c r="C29" s="10"/>
      <c r="D29" s="10"/>
      <c r="E29" s="13"/>
      <c r="F29" s="15"/>
      <c r="G29" s="15"/>
      <c r="H29" s="15" t="e">
        <f t="shared" si="0"/>
        <v>#DIV/0!</v>
      </c>
      <c r="I29" s="15"/>
      <c r="J29" s="15"/>
      <c r="K29" s="10" t="e">
        <f t="shared" si="16"/>
        <v>#DIV/0!</v>
      </c>
      <c r="L29" s="17"/>
      <c r="M29" s="17"/>
      <c r="N29" s="10" t="e">
        <f t="shared" si="2"/>
        <v>#DIV/0!</v>
      </c>
      <c r="O29" s="10" t="e">
        <f t="shared" ref="O29:P29" si="53">(L29/I29)</f>
        <v>#DIV/0!</v>
      </c>
      <c r="P29" s="10" t="e">
        <f t="shared" si="53"/>
        <v>#DIV/0!</v>
      </c>
      <c r="Q29" s="15"/>
      <c r="R29" s="15"/>
      <c r="S29" s="10" t="e">
        <f t="shared" si="4"/>
        <v>#DIV/0!</v>
      </c>
      <c r="T29" s="17"/>
      <c r="U29" s="17"/>
      <c r="V29" s="10" t="e">
        <f t="shared" si="5"/>
        <v>#DIV/0!</v>
      </c>
      <c r="W29" s="10" t="e">
        <f t="shared" ref="W29:X29" si="54">(T29/Q29)</f>
        <v>#DIV/0!</v>
      </c>
      <c r="X29" s="10" t="e">
        <f t="shared" si="54"/>
        <v>#DIV/0!</v>
      </c>
      <c r="Y29" s="15"/>
      <c r="Z29" s="15"/>
      <c r="AA29" s="10" t="e">
        <f t="shared" si="7"/>
        <v>#DIV/0!</v>
      </c>
      <c r="AB29" s="17"/>
      <c r="AC29" s="17"/>
      <c r="AD29" s="10" t="e">
        <f t="shared" si="8"/>
        <v>#DIV/0!</v>
      </c>
      <c r="AE29" s="17"/>
      <c r="AF29" s="17"/>
      <c r="AG29" s="10" t="e">
        <f t="shared" si="9"/>
        <v>#DIV/0!</v>
      </c>
      <c r="AH29" s="17"/>
      <c r="AI29" s="10"/>
      <c r="AJ29" s="10"/>
      <c r="AK29" s="36"/>
      <c r="AL29" s="37"/>
      <c r="AM29" s="37"/>
      <c r="AN29" s="38"/>
    </row>
    <row r="30" spans="1:40" ht="15.75" customHeight="1">
      <c r="A30" s="2">
        <v>24</v>
      </c>
      <c r="B30" s="10"/>
      <c r="C30" s="10"/>
      <c r="D30" s="10"/>
      <c r="E30" s="13"/>
      <c r="F30" s="15"/>
      <c r="G30" s="15"/>
      <c r="H30" s="15" t="e">
        <f t="shared" si="0"/>
        <v>#DIV/0!</v>
      </c>
      <c r="I30" s="15"/>
      <c r="J30" s="15"/>
      <c r="K30" s="10" t="e">
        <f t="shared" si="16"/>
        <v>#DIV/0!</v>
      </c>
      <c r="L30" s="17"/>
      <c r="M30" s="17"/>
      <c r="N30" s="10" t="e">
        <f t="shared" si="2"/>
        <v>#DIV/0!</v>
      </c>
      <c r="O30" s="10" t="e">
        <f t="shared" ref="O30:P30" si="55">(L30/I30)</f>
        <v>#DIV/0!</v>
      </c>
      <c r="P30" s="10" t="e">
        <f t="shared" si="55"/>
        <v>#DIV/0!</v>
      </c>
      <c r="Q30" s="15"/>
      <c r="R30" s="15"/>
      <c r="S30" s="10" t="e">
        <f t="shared" si="4"/>
        <v>#DIV/0!</v>
      </c>
      <c r="T30" s="17"/>
      <c r="U30" s="17"/>
      <c r="V30" s="10" t="e">
        <f t="shared" si="5"/>
        <v>#DIV/0!</v>
      </c>
      <c r="W30" s="10" t="e">
        <f t="shared" ref="W30:X30" si="56">(T30/Q30)</f>
        <v>#DIV/0!</v>
      </c>
      <c r="X30" s="10" t="e">
        <f t="shared" si="56"/>
        <v>#DIV/0!</v>
      </c>
      <c r="Y30" s="15"/>
      <c r="Z30" s="15"/>
      <c r="AA30" s="10" t="e">
        <f t="shared" si="7"/>
        <v>#DIV/0!</v>
      </c>
      <c r="AB30" s="17"/>
      <c r="AC30" s="17"/>
      <c r="AD30" s="10" t="e">
        <f t="shared" si="8"/>
        <v>#DIV/0!</v>
      </c>
      <c r="AE30" s="17"/>
      <c r="AF30" s="17"/>
      <c r="AG30" s="10" t="e">
        <f t="shared" si="9"/>
        <v>#DIV/0!</v>
      </c>
      <c r="AH30" s="17"/>
      <c r="AI30" s="10"/>
      <c r="AJ30" s="10"/>
      <c r="AK30" s="36"/>
      <c r="AL30" s="37"/>
      <c r="AM30" s="37"/>
      <c r="AN30" s="38"/>
    </row>
    <row r="31" spans="1:40" ht="15.75" customHeight="1">
      <c r="A31" s="2">
        <v>25</v>
      </c>
      <c r="B31" s="10"/>
      <c r="C31" s="10"/>
      <c r="D31" s="10"/>
      <c r="E31" s="13"/>
      <c r="F31" s="15"/>
      <c r="G31" s="15"/>
      <c r="H31" s="15" t="e">
        <f t="shared" si="0"/>
        <v>#DIV/0!</v>
      </c>
      <c r="I31" s="15"/>
      <c r="J31" s="15"/>
      <c r="K31" s="10" t="e">
        <f t="shared" si="16"/>
        <v>#DIV/0!</v>
      </c>
      <c r="L31" s="17"/>
      <c r="M31" s="17"/>
      <c r="N31" s="10" t="e">
        <f t="shared" si="2"/>
        <v>#DIV/0!</v>
      </c>
      <c r="O31" s="10" t="e">
        <f t="shared" ref="O31:P31" si="57">(L31/I31)</f>
        <v>#DIV/0!</v>
      </c>
      <c r="P31" s="10" t="e">
        <f t="shared" si="57"/>
        <v>#DIV/0!</v>
      </c>
      <c r="Q31" s="15"/>
      <c r="R31" s="15"/>
      <c r="S31" s="10" t="e">
        <f t="shared" si="4"/>
        <v>#DIV/0!</v>
      </c>
      <c r="T31" s="17"/>
      <c r="U31" s="17"/>
      <c r="V31" s="10" t="e">
        <f t="shared" si="5"/>
        <v>#DIV/0!</v>
      </c>
      <c r="W31" s="10" t="e">
        <f t="shared" ref="W31:X31" si="58">(T31/Q31)</f>
        <v>#DIV/0!</v>
      </c>
      <c r="X31" s="10" t="e">
        <f t="shared" si="58"/>
        <v>#DIV/0!</v>
      </c>
      <c r="Y31" s="15"/>
      <c r="Z31" s="15"/>
      <c r="AA31" s="10" t="e">
        <f t="shared" si="7"/>
        <v>#DIV/0!</v>
      </c>
      <c r="AB31" s="17"/>
      <c r="AC31" s="17"/>
      <c r="AD31" s="10" t="e">
        <f t="shared" si="8"/>
        <v>#DIV/0!</v>
      </c>
      <c r="AE31" s="17"/>
      <c r="AF31" s="17"/>
      <c r="AG31" s="10" t="e">
        <f t="shared" si="9"/>
        <v>#DIV/0!</v>
      </c>
      <c r="AH31" s="17"/>
      <c r="AI31" s="10"/>
      <c r="AJ31" s="10"/>
      <c r="AK31" s="36"/>
      <c r="AL31" s="37"/>
      <c r="AM31" s="37"/>
      <c r="AN31" s="38"/>
    </row>
    <row r="32" spans="1:40" ht="15.75" customHeight="1">
      <c r="A32" s="2">
        <v>26</v>
      </c>
      <c r="B32" s="10"/>
      <c r="C32" s="10"/>
      <c r="D32" s="28"/>
      <c r="E32" s="13"/>
      <c r="F32" s="15"/>
      <c r="G32" s="15"/>
      <c r="H32" s="15" t="e">
        <f t="shared" si="0"/>
        <v>#DIV/0!</v>
      </c>
      <c r="I32" s="15"/>
      <c r="J32" s="15"/>
      <c r="K32" s="10" t="e">
        <f t="shared" si="16"/>
        <v>#DIV/0!</v>
      </c>
      <c r="L32" s="17"/>
      <c r="M32" s="17"/>
      <c r="N32" s="10" t="e">
        <f t="shared" si="2"/>
        <v>#DIV/0!</v>
      </c>
      <c r="O32" s="10" t="e">
        <f t="shared" ref="O32:P32" si="59">(L32/I32)</f>
        <v>#DIV/0!</v>
      </c>
      <c r="P32" s="10" t="e">
        <f t="shared" si="59"/>
        <v>#DIV/0!</v>
      </c>
      <c r="Q32" s="15"/>
      <c r="R32" s="15"/>
      <c r="S32" s="10" t="e">
        <f t="shared" si="4"/>
        <v>#DIV/0!</v>
      </c>
      <c r="T32" s="17"/>
      <c r="U32" s="17"/>
      <c r="V32" s="10" t="e">
        <f t="shared" si="5"/>
        <v>#DIV/0!</v>
      </c>
      <c r="W32" s="10" t="e">
        <f t="shared" ref="W32:X32" si="60">(T32/Q32)</f>
        <v>#DIV/0!</v>
      </c>
      <c r="X32" s="10" t="e">
        <f t="shared" si="60"/>
        <v>#DIV/0!</v>
      </c>
      <c r="Y32" s="15"/>
      <c r="Z32" s="15"/>
      <c r="AA32" s="10" t="e">
        <f t="shared" si="7"/>
        <v>#DIV/0!</v>
      </c>
      <c r="AB32" s="17"/>
      <c r="AC32" s="17"/>
      <c r="AD32" s="10" t="e">
        <f t="shared" si="8"/>
        <v>#DIV/0!</v>
      </c>
      <c r="AE32" s="17"/>
      <c r="AF32" s="17"/>
      <c r="AG32" s="10" t="e">
        <f t="shared" si="9"/>
        <v>#DIV/0!</v>
      </c>
      <c r="AH32" s="17"/>
      <c r="AI32" s="10"/>
      <c r="AJ32" s="10"/>
      <c r="AK32" s="36"/>
      <c r="AL32" s="37"/>
      <c r="AM32" s="37"/>
      <c r="AN32" s="38"/>
    </row>
    <row r="33" spans="1:40" ht="15.75" customHeight="1">
      <c r="A33" s="2">
        <v>27</v>
      </c>
      <c r="B33" s="10"/>
      <c r="C33" s="10"/>
      <c r="D33" s="28"/>
      <c r="E33" s="13"/>
      <c r="F33" s="15"/>
      <c r="G33" s="15"/>
      <c r="H33" s="15" t="e">
        <f t="shared" si="0"/>
        <v>#DIV/0!</v>
      </c>
      <c r="I33" s="15"/>
      <c r="J33" s="15"/>
      <c r="K33" s="10" t="e">
        <f t="shared" si="16"/>
        <v>#DIV/0!</v>
      </c>
      <c r="L33" s="17"/>
      <c r="M33" s="17"/>
      <c r="N33" s="10" t="e">
        <f t="shared" si="2"/>
        <v>#DIV/0!</v>
      </c>
      <c r="O33" s="10" t="e">
        <f t="shared" ref="O33:P33" si="61">(L33/I33)</f>
        <v>#DIV/0!</v>
      </c>
      <c r="P33" s="10" t="e">
        <f t="shared" si="61"/>
        <v>#DIV/0!</v>
      </c>
      <c r="Q33" s="15"/>
      <c r="R33" s="15"/>
      <c r="S33" s="10" t="e">
        <f t="shared" si="4"/>
        <v>#DIV/0!</v>
      </c>
      <c r="T33" s="17"/>
      <c r="U33" s="17"/>
      <c r="V33" s="10" t="e">
        <f t="shared" si="5"/>
        <v>#DIV/0!</v>
      </c>
      <c r="W33" s="10" t="e">
        <f t="shared" ref="W33:X33" si="62">(T33/Q33)</f>
        <v>#DIV/0!</v>
      </c>
      <c r="X33" s="10" t="e">
        <f t="shared" si="62"/>
        <v>#DIV/0!</v>
      </c>
      <c r="Y33" s="15"/>
      <c r="Z33" s="15"/>
      <c r="AA33" s="10" t="e">
        <f t="shared" si="7"/>
        <v>#DIV/0!</v>
      </c>
      <c r="AB33" s="17"/>
      <c r="AC33" s="17"/>
      <c r="AD33" s="10" t="e">
        <f t="shared" si="8"/>
        <v>#DIV/0!</v>
      </c>
      <c r="AE33" s="17"/>
      <c r="AF33" s="17"/>
      <c r="AG33" s="10" t="e">
        <f t="shared" si="9"/>
        <v>#DIV/0!</v>
      </c>
      <c r="AH33" s="17"/>
      <c r="AI33" s="10"/>
      <c r="AJ33" s="10"/>
      <c r="AK33" s="36"/>
      <c r="AL33" s="37"/>
      <c r="AM33" s="37"/>
      <c r="AN33" s="38"/>
    </row>
    <row r="34" spans="1:40" ht="15.75" customHeight="1">
      <c r="A34" s="2">
        <v>28</v>
      </c>
      <c r="B34" s="10"/>
      <c r="C34" s="23"/>
      <c r="D34" s="28"/>
      <c r="E34" s="13"/>
      <c r="F34" s="15"/>
      <c r="G34" s="15"/>
      <c r="H34" s="15" t="e">
        <f t="shared" si="0"/>
        <v>#DIV/0!</v>
      </c>
      <c r="I34" s="15"/>
      <c r="J34" s="15"/>
      <c r="K34" s="10" t="e">
        <f t="shared" si="16"/>
        <v>#DIV/0!</v>
      </c>
      <c r="L34" s="17"/>
      <c r="M34" s="17"/>
      <c r="N34" s="10" t="e">
        <f t="shared" si="2"/>
        <v>#DIV/0!</v>
      </c>
      <c r="O34" s="10" t="e">
        <f t="shared" ref="O34:P34" si="63">(L34/I34)</f>
        <v>#DIV/0!</v>
      </c>
      <c r="P34" s="10" t="e">
        <f t="shared" si="63"/>
        <v>#DIV/0!</v>
      </c>
      <c r="Q34" s="15"/>
      <c r="R34" s="15"/>
      <c r="S34" s="10" t="e">
        <f t="shared" si="4"/>
        <v>#DIV/0!</v>
      </c>
      <c r="T34" s="17"/>
      <c r="U34" s="17"/>
      <c r="V34" s="10" t="e">
        <f t="shared" si="5"/>
        <v>#DIV/0!</v>
      </c>
      <c r="W34" s="10" t="e">
        <f t="shared" ref="W34:X34" si="64">(T34/Q34)</f>
        <v>#DIV/0!</v>
      </c>
      <c r="X34" s="10" t="e">
        <f t="shared" si="64"/>
        <v>#DIV/0!</v>
      </c>
      <c r="Y34" s="15"/>
      <c r="Z34" s="15"/>
      <c r="AA34" s="10" t="e">
        <f t="shared" si="7"/>
        <v>#DIV/0!</v>
      </c>
      <c r="AB34" s="17"/>
      <c r="AC34" s="17"/>
      <c r="AD34" s="10" t="e">
        <f t="shared" si="8"/>
        <v>#DIV/0!</v>
      </c>
      <c r="AE34" s="17"/>
      <c r="AF34" s="17"/>
      <c r="AG34" s="10" t="e">
        <f t="shared" si="9"/>
        <v>#DIV/0!</v>
      </c>
      <c r="AH34" s="17"/>
      <c r="AI34" s="10"/>
      <c r="AJ34" s="22"/>
      <c r="AK34" s="36"/>
      <c r="AL34" s="37"/>
      <c r="AM34" s="37"/>
      <c r="AN34" s="38"/>
    </row>
    <row r="35" spans="1:40" ht="15.75" customHeight="1">
      <c r="A35" s="2">
        <v>29</v>
      </c>
      <c r="B35" s="10"/>
      <c r="C35" s="23"/>
      <c r="D35" s="28"/>
      <c r="E35" s="13"/>
      <c r="F35" s="15"/>
      <c r="G35" s="15"/>
      <c r="H35" s="15" t="e">
        <f t="shared" si="0"/>
        <v>#DIV/0!</v>
      </c>
      <c r="I35" s="15"/>
      <c r="J35" s="15"/>
      <c r="K35" s="10" t="e">
        <f t="shared" si="16"/>
        <v>#DIV/0!</v>
      </c>
      <c r="L35" s="17"/>
      <c r="M35" s="17"/>
      <c r="N35" s="10" t="e">
        <f t="shared" si="2"/>
        <v>#DIV/0!</v>
      </c>
      <c r="O35" s="10" t="e">
        <f t="shared" ref="O35:P35" si="65">(L35/I35)</f>
        <v>#DIV/0!</v>
      </c>
      <c r="P35" s="10" t="e">
        <f t="shared" si="65"/>
        <v>#DIV/0!</v>
      </c>
      <c r="Q35" s="15"/>
      <c r="R35" s="15"/>
      <c r="S35" s="10" t="e">
        <f t="shared" si="4"/>
        <v>#DIV/0!</v>
      </c>
      <c r="T35" s="17"/>
      <c r="U35" s="17"/>
      <c r="V35" s="10" t="e">
        <f t="shared" si="5"/>
        <v>#DIV/0!</v>
      </c>
      <c r="W35" s="10" t="e">
        <f t="shared" ref="W35:X35" si="66">(T35/Q35)</f>
        <v>#DIV/0!</v>
      </c>
      <c r="X35" s="10" t="e">
        <f t="shared" si="66"/>
        <v>#DIV/0!</v>
      </c>
      <c r="Y35" s="15"/>
      <c r="Z35" s="15"/>
      <c r="AA35" s="10" t="e">
        <f t="shared" si="7"/>
        <v>#DIV/0!</v>
      </c>
      <c r="AB35" s="17"/>
      <c r="AC35" s="17"/>
      <c r="AD35" s="10" t="e">
        <f t="shared" si="8"/>
        <v>#DIV/0!</v>
      </c>
      <c r="AE35" s="17"/>
      <c r="AF35" s="17"/>
      <c r="AG35" s="10" t="e">
        <f t="shared" si="9"/>
        <v>#DIV/0!</v>
      </c>
      <c r="AH35" s="17"/>
      <c r="AI35" s="10"/>
      <c r="AJ35" s="23"/>
      <c r="AK35" s="36"/>
      <c r="AL35" s="37"/>
      <c r="AM35" s="37"/>
      <c r="AN35" s="38"/>
    </row>
    <row r="36" spans="1:40" ht="15.75" customHeight="1">
      <c r="A36" s="2">
        <v>30</v>
      </c>
      <c r="B36" s="10"/>
      <c r="C36" s="10"/>
      <c r="D36" s="10"/>
      <c r="E36" s="13"/>
      <c r="F36" s="15"/>
      <c r="G36" s="15"/>
      <c r="H36" s="15" t="e">
        <f t="shared" si="0"/>
        <v>#DIV/0!</v>
      </c>
      <c r="I36" s="15"/>
      <c r="J36" s="15"/>
      <c r="K36" s="10" t="e">
        <f t="shared" si="16"/>
        <v>#DIV/0!</v>
      </c>
      <c r="L36" s="17"/>
      <c r="M36" s="17"/>
      <c r="N36" s="10" t="e">
        <f t="shared" si="2"/>
        <v>#DIV/0!</v>
      </c>
      <c r="O36" s="10" t="e">
        <f t="shared" ref="O36:P36" si="67">(L36/I36)</f>
        <v>#DIV/0!</v>
      </c>
      <c r="P36" s="10" t="e">
        <f t="shared" si="67"/>
        <v>#DIV/0!</v>
      </c>
      <c r="Q36" s="15"/>
      <c r="R36" s="15"/>
      <c r="S36" s="10" t="e">
        <f t="shared" si="4"/>
        <v>#DIV/0!</v>
      </c>
      <c r="T36" s="17"/>
      <c r="U36" s="17"/>
      <c r="V36" s="10" t="e">
        <f t="shared" si="5"/>
        <v>#DIV/0!</v>
      </c>
      <c r="W36" s="10" t="e">
        <f t="shared" ref="W36:X36" si="68">(T36/Q36)</f>
        <v>#DIV/0!</v>
      </c>
      <c r="X36" s="10" t="e">
        <f t="shared" si="68"/>
        <v>#DIV/0!</v>
      </c>
      <c r="Y36" s="15"/>
      <c r="Z36" s="15"/>
      <c r="AA36" s="10" t="e">
        <f t="shared" si="7"/>
        <v>#DIV/0!</v>
      </c>
      <c r="AB36" s="17"/>
      <c r="AC36" s="17"/>
      <c r="AD36" s="10" t="e">
        <f t="shared" si="8"/>
        <v>#DIV/0!</v>
      </c>
      <c r="AE36" s="17"/>
      <c r="AF36" s="17"/>
      <c r="AG36" s="10" t="e">
        <f t="shared" si="9"/>
        <v>#DIV/0!</v>
      </c>
      <c r="AH36" s="17"/>
      <c r="AI36" s="10"/>
      <c r="AJ36" s="10"/>
      <c r="AK36" s="36"/>
      <c r="AL36" s="37"/>
      <c r="AM36" s="37"/>
      <c r="AN36" s="38"/>
    </row>
    <row r="37" spans="1:40" ht="15.75" customHeight="1">
      <c r="A37" s="2">
        <v>31</v>
      </c>
      <c r="B37" s="25"/>
      <c r="C37" s="25"/>
      <c r="D37" s="10"/>
      <c r="E37" s="13"/>
      <c r="F37" s="15"/>
      <c r="G37" s="15"/>
      <c r="H37" s="15" t="e">
        <f t="shared" si="0"/>
        <v>#DIV/0!</v>
      </c>
      <c r="I37" s="15"/>
      <c r="J37" s="15"/>
      <c r="K37" s="10" t="e">
        <f t="shared" si="16"/>
        <v>#DIV/0!</v>
      </c>
      <c r="L37" s="17"/>
      <c r="M37" s="17"/>
      <c r="N37" s="10" t="e">
        <f t="shared" si="2"/>
        <v>#DIV/0!</v>
      </c>
      <c r="O37" s="10" t="e">
        <f t="shared" ref="O37:P37" si="69">(L37/I37)</f>
        <v>#DIV/0!</v>
      </c>
      <c r="P37" s="10" t="e">
        <f t="shared" si="69"/>
        <v>#DIV/0!</v>
      </c>
      <c r="Q37" s="15"/>
      <c r="R37" s="15"/>
      <c r="S37" s="10" t="e">
        <f t="shared" si="4"/>
        <v>#DIV/0!</v>
      </c>
      <c r="T37" s="17"/>
      <c r="U37" s="17"/>
      <c r="V37" s="10" t="e">
        <f t="shared" si="5"/>
        <v>#DIV/0!</v>
      </c>
      <c r="W37" s="10" t="e">
        <f t="shared" ref="W37:X37" si="70">(T37/Q37)</f>
        <v>#DIV/0!</v>
      </c>
      <c r="X37" s="10" t="e">
        <f t="shared" si="70"/>
        <v>#DIV/0!</v>
      </c>
      <c r="Y37" s="15"/>
      <c r="Z37" s="15"/>
      <c r="AA37" s="10" t="e">
        <f t="shared" si="7"/>
        <v>#DIV/0!</v>
      </c>
      <c r="AB37" s="17"/>
      <c r="AC37" s="17"/>
      <c r="AD37" s="10" t="e">
        <f t="shared" si="8"/>
        <v>#DIV/0!</v>
      </c>
      <c r="AE37" s="17"/>
      <c r="AF37" s="17"/>
      <c r="AG37" s="10" t="e">
        <f t="shared" si="9"/>
        <v>#DIV/0!</v>
      </c>
      <c r="AH37" s="17"/>
      <c r="AI37" s="25"/>
      <c r="AJ37" s="25"/>
      <c r="AK37" s="36"/>
      <c r="AL37" s="37"/>
      <c r="AM37" s="37"/>
      <c r="AN37" s="38"/>
    </row>
    <row r="38" spans="1:40" ht="15.75" customHeight="1">
      <c r="A38" s="2">
        <v>32</v>
      </c>
      <c r="B38" s="25"/>
      <c r="C38" s="25"/>
      <c r="D38" s="10"/>
      <c r="E38" s="13"/>
      <c r="F38" s="15"/>
      <c r="G38" s="15"/>
      <c r="H38" s="15" t="e">
        <f t="shared" si="0"/>
        <v>#DIV/0!</v>
      </c>
      <c r="I38" s="15"/>
      <c r="J38" s="15"/>
      <c r="K38" s="10" t="e">
        <f t="shared" si="16"/>
        <v>#DIV/0!</v>
      </c>
      <c r="L38" s="17"/>
      <c r="M38" s="17"/>
      <c r="N38" s="10" t="e">
        <f t="shared" si="2"/>
        <v>#DIV/0!</v>
      </c>
      <c r="O38" s="10" t="e">
        <f t="shared" ref="O38:P38" si="71">(L38/I38)</f>
        <v>#DIV/0!</v>
      </c>
      <c r="P38" s="10" t="e">
        <f t="shared" si="71"/>
        <v>#DIV/0!</v>
      </c>
      <c r="Q38" s="15"/>
      <c r="R38" s="15"/>
      <c r="S38" s="10" t="e">
        <f t="shared" si="4"/>
        <v>#DIV/0!</v>
      </c>
      <c r="T38" s="17"/>
      <c r="U38" s="17"/>
      <c r="V38" s="10" t="e">
        <f t="shared" si="5"/>
        <v>#DIV/0!</v>
      </c>
      <c r="W38" s="10" t="e">
        <f t="shared" ref="W38:X38" si="72">(T38/Q38)</f>
        <v>#DIV/0!</v>
      </c>
      <c r="X38" s="10" t="e">
        <f t="shared" si="72"/>
        <v>#DIV/0!</v>
      </c>
      <c r="Y38" s="15"/>
      <c r="Z38" s="15"/>
      <c r="AA38" s="10" t="e">
        <f t="shared" si="7"/>
        <v>#DIV/0!</v>
      </c>
      <c r="AB38" s="17"/>
      <c r="AC38" s="17"/>
      <c r="AD38" s="10" t="e">
        <f t="shared" si="8"/>
        <v>#DIV/0!</v>
      </c>
      <c r="AE38" s="17"/>
      <c r="AF38" s="17"/>
      <c r="AG38" s="10" t="e">
        <f t="shared" si="9"/>
        <v>#DIV/0!</v>
      </c>
      <c r="AH38" s="17"/>
      <c r="AI38" s="25"/>
      <c r="AJ38" s="25"/>
      <c r="AK38" s="36"/>
      <c r="AL38" s="37"/>
      <c r="AM38" s="37"/>
      <c r="AN38" s="38"/>
    </row>
    <row r="39" spans="1:40" ht="15.75" customHeight="1">
      <c r="A39" s="2">
        <v>33</v>
      </c>
      <c r="B39" s="26"/>
      <c r="C39" s="26"/>
      <c r="D39" s="10"/>
      <c r="E39" s="13"/>
      <c r="F39" s="15"/>
      <c r="G39" s="15"/>
      <c r="H39" s="15" t="e">
        <f t="shared" si="0"/>
        <v>#DIV/0!</v>
      </c>
      <c r="I39" s="15"/>
      <c r="J39" s="15"/>
      <c r="K39" s="10" t="e">
        <f t="shared" si="16"/>
        <v>#DIV/0!</v>
      </c>
      <c r="L39" s="17"/>
      <c r="M39" s="17"/>
      <c r="N39" s="10" t="e">
        <f t="shared" si="2"/>
        <v>#DIV/0!</v>
      </c>
      <c r="O39" s="10" t="e">
        <f t="shared" ref="O39:P39" si="73">(L39/I39)</f>
        <v>#DIV/0!</v>
      </c>
      <c r="P39" s="10" t="e">
        <f t="shared" si="73"/>
        <v>#DIV/0!</v>
      </c>
      <c r="Q39" s="15"/>
      <c r="R39" s="15"/>
      <c r="S39" s="10" t="e">
        <f t="shared" si="4"/>
        <v>#DIV/0!</v>
      </c>
      <c r="T39" s="17"/>
      <c r="U39" s="17"/>
      <c r="V39" s="10" t="e">
        <f t="shared" si="5"/>
        <v>#DIV/0!</v>
      </c>
      <c r="W39" s="10" t="e">
        <f t="shared" ref="W39:X39" si="74">(T39/Q39)</f>
        <v>#DIV/0!</v>
      </c>
      <c r="X39" s="10" t="e">
        <f t="shared" si="74"/>
        <v>#DIV/0!</v>
      </c>
      <c r="Y39" s="15"/>
      <c r="Z39" s="15"/>
      <c r="AA39" s="10" t="e">
        <f t="shared" si="7"/>
        <v>#DIV/0!</v>
      </c>
      <c r="AB39" s="17"/>
      <c r="AC39" s="17"/>
      <c r="AD39" s="10" t="e">
        <f t="shared" si="8"/>
        <v>#DIV/0!</v>
      </c>
      <c r="AE39" s="17"/>
      <c r="AF39" s="17"/>
      <c r="AG39" s="10" t="e">
        <f t="shared" si="9"/>
        <v>#DIV/0!</v>
      </c>
      <c r="AH39" s="17"/>
      <c r="AI39" s="25"/>
      <c r="AJ39" s="25"/>
      <c r="AK39" s="36"/>
      <c r="AL39" s="37"/>
      <c r="AM39" s="37"/>
      <c r="AN39" s="38"/>
    </row>
    <row r="40" spans="1:40" ht="15.75" customHeight="1">
      <c r="A40" s="2">
        <v>34</v>
      </c>
      <c r="B40" s="27"/>
      <c r="C40" s="27"/>
      <c r="D40" s="10"/>
      <c r="E40" s="13"/>
      <c r="F40" s="15"/>
      <c r="G40" s="15"/>
      <c r="H40" s="15" t="e">
        <f t="shared" si="0"/>
        <v>#DIV/0!</v>
      </c>
      <c r="I40" s="15"/>
      <c r="J40" s="15"/>
      <c r="K40" s="10" t="e">
        <f t="shared" si="16"/>
        <v>#DIV/0!</v>
      </c>
      <c r="L40" s="17"/>
      <c r="M40" s="17"/>
      <c r="N40" s="10" t="e">
        <f t="shared" si="2"/>
        <v>#DIV/0!</v>
      </c>
      <c r="O40" s="10" t="e">
        <f t="shared" ref="O40:P40" si="75">(L40/I40)</f>
        <v>#DIV/0!</v>
      </c>
      <c r="P40" s="10" t="e">
        <f t="shared" si="75"/>
        <v>#DIV/0!</v>
      </c>
      <c r="Q40" s="15"/>
      <c r="R40" s="15"/>
      <c r="S40" s="10" t="e">
        <f t="shared" si="4"/>
        <v>#DIV/0!</v>
      </c>
      <c r="T40" s="17"/>
      <c r="U40" s="17"/>
      <c r="V40" s="10" t="e">
        <f t="shared" si="5"/>
        <v>#DIV/0!</v>
      </c>
      <c r="W40" s="10" t="e">
        <f t="shared" ref="W40:X40" si="76">(T40/Q40)</f>
        <v>#DIV/0!</v>
      </c>
      <c r="X40" s="10" t="e">
        <f t="shared" si="76"/>
        <v>#DIV/0!</v>
      </c>
      <c r="Y40" s="15"/>
      <c r="Z40" s="15"/>
      <c r="AA40" s="10" t="e">
        <f t="shared" si="7"/>
        <v>#DIV/0!</v>
      </c>
      <c r="AB40" s="17"/>
      <c r="AC40" s="17"/>
      <c r="AD40" s="10" t="e">
        <f t="shared" si="8"/>
        <v>#DIV/0!</v>
      </c>
      <c r="AE40" s="17"/>
      <c r="AF40" s="17"/>
      <c r="AG40" s="10" t="e">
        <f t="shared" si="9"/>
        <v>#DIV/0!</v>
      </c>
      <c r="AH40" s="17"/>
      <c r="AI40" s="25"/>
      <c r="AJ40" s="25"/>
      <c r="AK40" s="36"/>
      <c r="AL40" s="37"/>
      <c r="AM40" s="37"/>
      <c r="AN40" s="38"/>
    </row>
    <row r="41" spans="1:40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K8:AN8"/>
    <mergeCell ref="AI4:AI6"/>
    <mergeCell ref="AJ4:AJ6"/>
    <mergeCell ref="AK4:AN6"/>
    <mergeCell ref="AG5:AG6"/>
    <mergeCell ref="AK7:AN7"/>
    <mergeCell ref="AB4:AD4"/>
    <mergeCell ref="N5:N6"/>
    <mergeCell ref="V5:V6"/>
    <mergeCell ref="AD5:AD6"/>
    <mergeCell ref="AE4:AG4"/>
    <mergeCell ref="P4:P6"/>
    <mergeCell ref="D5:D6"/>
    <mergeCell ref="Q4:S4"/>
    <mergeCell ref="S5:S6"/>
    <mergeCell ref="Y4:AA4"/>
    <mergeCell ref="AA5:AA6"/>
    <mergeCell ref="L4:N4"/>
    <mergeCell ref="T4:V4"/>
    <mergeCell ref="W4:W6"/>
    <mergeCell ref="X4:X6"/>
    <mergeCell ref="B5:B6"/>
    <mergeCell ref="C5:C6"/>
    <mergeCell ref="I4:K4"/>
    <mergeCell ref="K5:K6"/>
    <mergeCell ref="A1:O2"/>
    <mergeCell ref="F4:F6"/>
    <mergeCell ref="G4:G6"/>
    <mergeCell ref="H4:H6"/>
    <mergeCell ref="O4:O6"/>
    <mergeCell ref="AK29:AN29"/>
    <mergeCell ref="AK37:AN37"/>
    <mergeCell ref="AK38:AN38"/>
    <mergeCell ref="AK39:AN39"/>
    <mergeCell ref="AK40:AN40"/>
    <mergeCell ref="AK30:AN30"/>
    <mergeCell ref="AK31:AN31"/>
    <mergeCell ref="AK32:AN32"/>
    <mergeCell ref="AK33:AN33"/>
    <mergeCell ref="AK34:AN34"/>
    <mergeCell ref="AK35:AN35"/>
    <mergeCell ref="AK36:AN36"/>
    <mergeCell ref="AK24:AN24"/>
    <mergeCell ref="AK25:AN25"/>
    <mergeCell ref="AK26:AN26"/>
    <mergeCell ref="AK27:AN27"/>
    <mergeCell ref="AK28:AN28"/>
    <mergeCell ref="AK19:AN19"/>
    <mergeCell ref="AK20:AN20"/>
    <mergeCell ref="AK21:AN21"/>
    <mergeCell ref="AK22:AN22"/>
    <mergeCell ref="AK23:AN23"/>
    <mergeCell ref="AK14:AN14"/>
    <mergeCell ref="AK15:AN15"/>
    <mergeCell ref="AK16:AN16"/>
    <mergeCell ref="AK17:AN17"/>
    <mergeCell ref="AK18:AN18"/>
    <mergeCell ref="AK9:AN9"/>
    <mergeCell ref="AK10:AN10"/>
    <mergeCell ref="AK11:AN11"/>
    <mergeCell ref="AK12:AN12"/>
    <mergeCell ref="AK13:AN13"/>
  </mergeCells>
  <conditionalFormatting sqref="K7:K40 S7:S40 V7:V40 AA7:AA40 AD7:AD40 AG7:AG40">
    <cfRule type="cellIs" dxfId="22" priority="1" operator="between">
      <formula>10</formula>
      <formula>15</formula>
    </cfRule>
  </conditionalFormatting>
  <conditionalFormatting sqref="K7:K40 S7:S40 V7:V40 AA7:AA40 AD7:AD40 AG7:AG40">
    <cfRule type="cellIs" dxfId="21" priority="2" operator="lessThan">
      <formula>10</formula>
    </cfRule>
  </conditionalFormatting>
  <conditionalFormatting sqref="K7:K40 S7:S40 V7:V40 AA7:AA40 AD7:AD40 AG7:AG40">
    <cfRule type="cellIs" dxfId="20" priority="3" operator="greaterThan">
      <formula>15</formula>
    </cfRule>
  </conditionalFormatting>
  <conditionalFormatting sqref="N7:N40">
    <cfRule type="cellIs" dxfId="19" priority="4" operator="between">
      <formula>10</formula>
      <formula>15</formula>
    </cfRule>
  </conditionalFormatting>
  <conditionalFormatting sqref="N7:N40">
    <cfRule type="cellIs" dxfId="18" priority="5" operator="lessThan">
      <formula>10</formula>
    </cfRule>
  </conditionalFormatting>
  <conditionalFormatting sqref="N7:N40">
    <cfRule type="cellIs" dxfId="17" priority="6" operator="greaterThan">
      <formula>15</formula>
    </cfRule>
  </conditionalFormatting>
  <conditionalFormatting sqref="O4 O7:O40">
    <cfRule type="cellIs" dxfId="16" priority="7" operator="lessThan">
      <formula>0.5</formula>
    </cfRule>
  </conditionalFormatting>
  <conditionalFormatting sqref="O4 O7:O40">
    <cfRule type="cellIs" dxfId="15" priority="8" operator="between">
      <formula>0.5</formula>
      <formula>0.57</formula>
    </cfRule>
  </conditionalFormatting>
  <conditionalFormatting sqref="O4 O7:O40">
    <cfRule type="cellIs" dxfId="14" priority="9" operator="greaterThanOrEqual">
      <formula>0.57</formula>
    </cfRule>
  </conditionalFormatting>
  <conditionalFormatting sqref="P4 P7:P40">
    <cfRule type="cellIs" dxfId="13" priority="10" operator="lessThan">
      <formula>0.5</formula>
    </cfRule>
  </conditionalFormatting>
  <conditionalFormatting sqref="W4 W7:W40">
    <cfRule type="cellIs" dxfId="12" priority="11" operator="between">
      <formula>10</formula>
      <formula>15</formula>
    </cfRule>
  </conditionalFormatting>
  <conditionalFormatting sqref="W4 W7:W40">
    <cfRule type="cellIs" dxfId="11" priority="12" operator="lessThan">
      <formula>10</formula>
    </cfRule>
  </conditionalFormatting>
  <conditionalFormatting sqref="W4 W7:W40">
    <cfRule type="cellIs" dxfId="10" priority="13" operator="greaterThan">
      <formula>15</formula>
    </cfRule>
  </conditionalFormatting>
  <conditionalFormatting sqref="X4 X7:X40">
    <cfRule type="cellIs" dxfId="9" priority="14" operator="between">
      <formula>10</formula>
      <formula>15</formula>
    </cfRule>
  </conditionalFormatting>
  <conditionalFormatting sqref="X4 X7:X40">
    <cfRule type="cellIs" dxfId="8" priority="15" operator="lessThan">
      <formula>10</formula>
    </cfRule>
  </conditionalFormatting>
  <conditionalFormatting sqref="X4 X7:X40">
    <cfRule type="cellIs" dxfId="7" priority="16" operator="greaterThan">
      <formula>15</formula>
    </cfRule>
  </conditionalFormatting>
  <conditionalFormatting sqref="P4 P7:P40">
    <cfRule type="cellIs" dxfId="6" priority="17" operator="between">
      <formula>0.5</formula>
      <formula>0.57</formula>
    </cfRule>
  </conditionalFormatting>
  <conditionalFormatting sqref="P4 P7:P40">
    <cfRule type="cellIs" dxfId="5" priority="18" operator="greaterThanOrEqual">
      <formula>0.57</formula>
    </cfRule>
  </conditionalFormatting>
  <conditionalFormatting sqref="H7:H40">
    <cfRule type="cellIs" dxfId="4" priority="19" operator="greaterThanOrEqual">
      <formula>30</formula>
    </cfRule>
  </conditionalFormatting>
  <conditionalFormatting sqref="H7:H40">
    <cfRule type="cellIs" dxfId="3" priority="20" operator="lessThanOrEqual">
      <formula>18.5</formula>
    </cfRule>
  </conditionalFormatting>
  <conditionalFormatting sqref="H7:H40">
    <cfRule type="cellIs" dxfId="2" priority="21" operator="between">
      <formula>18.5</formula>
      <formula>21</formula>
    </cfRule>
  </conditionalFormatting>
  <conditionalFormatting sqref="H7:H40">
    <cfRule type="cellIs" dxfId="1" priority="22" operator="between">
      <formula>23</formula>
      <formula>30</formula>
    </cfRule>
  </conditionalFormatting>
  <conditionalFormatting sqref="H7:H40">
    <cfRule type="cellIs" dxfId="0" priority="23" operator="between">
      <formula>21</formula>
      <formula>23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66</vt:i4>
      </vt:variant>
    </vt:vector>
  </HeadingPairs>
  <TitlesOfParts>
    <vt:vector size="66" baseType="lpstr">
      <vt:lpstr>Dinamometria limpio</vt:lpstr>
      <vt:lpstr>Copia de Dinamometria limpio</vt:lpstr>
      <vt:lpstr>Mati romero</vt:lpstr>
      <vt:lpstr>Vero Savio</vt:lpstr>
      <vt:lpstr>Adiel Suarez</vt:lpstr>
      <vt:lpstr>Cecilia Beltramo</vt:lpstr>
      <vt:lpstr>Selene Del Rio</vt:lpstr>
      <vt:lpstr>Luca Michelli</vt:lpstr>
      <vt:lpstr>Cristian Murillo </vt:lpstr>
      <vt:lpstr>Mery Rossetto</vt:lpstr>
      <vt:lpstr>Romina Flores</vt:lpstr>
      <vt:lpstr>Carmela Asteggiano</vt:lpstr>
      <vt:lpstr>Matias Faule</vt:lpstr>
      <vt:lpstr>Walter Glowacki</vt:lpstr>
      <vt:lpstr>Gabriela Fischer</vt:lpstr>
      <vt:lpstr>Jero Sanchez </vt:lpstr>
      <vt:lpstr>Alex Herbas</vt:lpstr>
      <vt:lpstr>Sergio Tobal</vt:lpstr>
      <vt:lpstr>Bauti Novillo</vt:lpstr>
      <vt:lpstr>Vanina Cumella</vt:lpstr>
      <vt:lpstr>Ignacio Lopez Gelfo</vt:lpstr>
      <vt:lpstr>Nicolas Atelman</vt:lpstr>
      <vt:lpstr>Lucia Augustinoy</vt:lpstr>
      <vt:lpstr>Magui Aragonez</vt:lpstr>
      <vt:lpstr>Octavio del Franco </vt:lpstr>
      <vt:lpstr>Cata Roberts</vt:lpstr>
      <vt:lpstr>Juan Romero</vt:lpstr>
      <vt:lpstr>Sofia Torres (china)</vt:lpstr>
      <vt:lpstr>Valoración Fuerza</vt:lpstr>
      <vt:lpstr>Bruno Faule</vt:lpstr>
      <vt:lpstr>Rodrigo Bustamante</vt:lpstr>
      <vt:lpstr>Belen Medina</vt:lpstr>
      <vt:lpstr>Valentina Barrios</vt:lpstr>
      <vt:lpstr>Milagros Leslie</vt:lpstr>
      <vt:lpstr>Gaston Montenegro</vt:lpstr>
      <vt:lpstr>Nicolas Fernández</vt:lpstr>
      <vt:lpstr>Jesus Gonzalez</vt:lpstr>
      <vt:lpstr>Tiziano Eandi</vt:lpstr>
      <vt:lpstr>Mariano Scalerandi</vt:lpstr>
      <vt:lpstr>Clara Mozejko</vt:lpstr>
      <vt:lpstr>Agustin Agrelo</vt:lpstr>
      <vt:lpstr>Leo Acosta</vt:lpstr>
      <vt:lpstr>Ramiro Valdez</vt:lpstr>
      <vt:lpstr>Fernando Monetto</vt:lpstr>
      <vt:lpstr>Eva Rivarola</vt:lpstr>
      <vt:lpstr>Nico Jaled</vt:lpstr>
      <vt:lpstr>Ignacio Virgolini</vt:lpstr>
      <vt:lpstr>Federico Paulin</vt:lpstr>
      <vt:lpstr>Mariano Tobar</vt:lpstr>
      <vt:lpstr>Jero Verdinelli</vt:lpstr>
      <vt:lpstr>Renor Herbas</vt:lpstr>
      <vt:lpstr>Benjamin Dethou</vt:lpstr>
      <vt:lpstr>Mariana Pucheta</vt:lpstr>
      <vt:lpstr>Javier Langer</vt:lpstr>
      <vt:lpstr>Gabriel Ambrosini</vt:lpstr>
      <vt:lpstr>Guada Remonda</vt:lpstr>
      <vt:lpstr>Gustavo Weckesser</vt:lpstr>
      <vt:lpstr>Julian Scheck</vt:lpstr>
      <vt:lpstr>Sofia Acosta</vt:lpstr>
      <vt:lpstr>Jorge Peroni</vt:lpstr>
      <vt:lpstr>Pablo Fernández</vt:lpstr>
      <vt:lpstr>Carla Macci</vt:lpstr>
      <vt:lpstr>Facu Molina</vt:lpstr>
      <vt:lpstr>Juan Molina</vt:lpstr>
      <vt:lpstr>Santiago Vergara</vt:lpstr>
      <vt:lpstr>Sofia Lozada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Championsys</cp:lastModifiedBy>
  <dcterms:modified xsi:type="dcterms:W3CDTF">2026-06-18T18:56:46Z</dcterms:modified>
</cp:coreProperties>
</file>