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N\Desktop\Intel(R)_USB_3.0_eXtensible_Host_Controller_Driver\hpc\Convolución IMG\"/>
    </mc:Choice>
  </mc:AlternateContent>
  <bookViews>
    <workbookView xWindow="0" yWindow="0" windowWidth="15345" windowHeight="4650" tabRatio="198"/>
  </bookViews>
  <sheets>
    <sheet name="Sheet1" sheetId="1" r:id="rId1"/>
  </sheets>
  <calcPr calcId="152511"/>
  <fileRecoveryPr repairLoad="1"/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C44" i="1"/>
  <c r="C43" i="1"/>
  <c r="C42" i="1"/>
  <c r="D46" i="1"/>
  <c r="D45" i="1"/>
  <c r="D44" i="1"/>
  <c r="D43" i="1"/>
  <c r="D42" i="1"/>
  <c r="D41" i="1"/>
  <c r="C46" i="1"/>
  <c r="C45" i="1"/>
  <c r="C41" i="1"/>
  <c r="M28" i="1"/>
  <c r="P28" i="1" s="1"/>
  <c r="I28" i="1"/>
  <c r="H28" i="1"/>
  <c r="G28" i="1"/>
  <c r="K28" i="1" s="1"/>
  <c r="D28" i="1"/>
  <c r="C28" i="1"/>
  <c r="B28" i="1"/>
  <c r="A28" i="1"/>
  <c r="E28" i="1" s="1"/>
  <c r="P13" i="1"/>
  <c r="M13" i="1"/>
  <c r="O13" i="1" s="1"/>
  <c r="G13" i="1"/>
  <c r="J13" i="1" s="1"/>
  <c r="C13" i="1"/>
  <c r="B13" i="1"/>
  <c r="A13" i="1"/>
  <c r="E13" i="1" s="1"/>
  <c r="K13" i="1" l="1"/>
  <c r="Q28" i="1"/>
  <c r="H13" i="1"/>
  <c r="Q13" i="1"/>
  <c r="N28" i="1"/>
  <c r="D13" i="1"/>
  <c r="I13" i="1"/>
  <c r="N13" i="1"/>
  <c r="J28" i="1"/>
  <c r="O28" i="1"/>
</calcChain>
</file>

<file path=xl/sharedStrings.xml><?xml version="1.0" encoding="utf-8"?>
<sst xmlns="http://schemas.openxmlformats.org/spreadsheetml/2006/main" count="57" uniqueCount="25">
  <si>
    <t>Reserva</t>
  </si>
  <si>
    <t>CONSTANTE</t>
  </si>
  <si>
    <t>GLOBAL</t>
  </si>
  <si>
    <t>COMPARTIDA</t>
  </si>
  <si>
    <t>SECUENCIAL</t>
  </si>
  <si>
    <t>580X580</t>
  </si>
  <si>
    <t>638X640</t>
  </si>
  <si>
    <t>1366x768</t>
  </si>
  <si>
    <t>2560X1600</t>
  </si>
  <si>
    <t>4928X3264</t>
  </si>
  <si>
    <t>5226X4222</t>
  </si>
  <si>
    <t>Tamaño Imágenes</t>
  </si>
  <si>
    <t>Secuencial</t>
  </si>
  <si>
    <t>Paralelo (Constante)</t>
  </si>
  <si>
    <t>Paralelo (Global</t>
  </si>
  <si>
    <t>Paralelo (Compartida)</t>
  </si>
  <si>
    <t>580x580</t>
  </si>
  <si>
    <t>638x640</t>
  </si>
  <si>
    <t>2560x1600</t>
  </si>
  <si>
    <t>4928x3264</t>
  </si>
  <si>
    <t>5226x4222</t>
  </si>
  <si>
    <t>Aceleración</t>
  </si>
  <si>
    <t>Sec Vs. Constante</t>
  </si>
  <si>
    <t>Sec Vs. Global</t>
  </si>
  <si>
    <t>Sec Vs. Compartida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</si>
</sst>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de ejecución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Secuencial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1.4760000000000001E-2</c:v>
                </c:pt>
                <c:pt idx="1">
                  <c:v>1.5430299999999999E-2</c:v>
                </c:pt>
                <c:pt idx="2">
                  <c:v>2.6048600000000002E-2</c:v>
                </c:pt>
                <c:pt idx="3">
                  <c:v>7.4915700000000002E-2</c:v>
                </c:pt>
                <c:pt idx="4">
                  <c:v>0.3611317</c:v>
                </c:pt>
                <c:pt idx="5">
                  <c:v>0.2680998</c:v>
                </c:pt>
              </c:numCache>
            </c:numRef>
          </c:val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Paralelo (Constante)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8.8080000000000005E-4</c:v>
                </c:pt>
                <c:pt idx="1">
                  <c:v>8.8559999999999995E-4</c:v>
                </c:pt>
                <c:pt idx="2">
                  <c:v>1.9846999999999998E-3</c:v>
                </c:pt>
                <c:pt idx="3">
                  <c:v>5.0788999999999999E-3</c:v>
                </c:pt>
                <c:pt idx="4">
                  <c:v>2.0795600000000001E-2</c:v>
                </c:pt>
                <c:pt idx="5">
                  <c:v>1.56071E-2</c:v>
                </c:pt>
              </c:numCache>
            </c:numRef>
          </c:val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Paralelo (Global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8.677E-4</c:v>
                </c:pt>
                <c:pt idx="1">
                  <c:v>8.5240000000000001E-4</c:v>
                </c:pt>
                <c:pt idx="2">
                  <c:v>1.8674E-3</c:v>
                </c:pt>
                <c:pt idx="3">
                  <c:v>5.3654999999999996E-3</c:v>
                </c:pt>
                <c:pt idx="4">
                  <c:v>2.53735E-2</c:v>
                </c:pt>
                <c:pt idx="5">
                  <c:v>1.8688400000000001E-2</c:v>
                </c:pt>
              </c:numCache>
            </c:numRef>
          </c:val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Paralelo (Compartida)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7.7309999999999998E-4</c:v>
                </c:pt>
                <c:pt idx="1">
                  <c:v>7.4120000000000002E-4</c:v>
                </c:pt>
                <c:pt idx="2">
                  <c:v>1.5870000000000001E-3</c:v>
                </c:pt>
                <c:pt idx="3">
                  <c:v>4.2948999999999999E-3</c:v>
                </c:pt>
                <c:pt idx="4">
                  <c:v>1.9559699999999999E-2</c:v>
                </c:pt>
                <c:pt idx="5">
                  <c:v>1.4516299999999999E-2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966000"/>
        <c:axId val="358965440"/>
      </c:barChart>
      <c:catAx>
        <c:axId val="35896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65440"/>
        <c:crosses val="autoZero"/>
        <c:auto val="1"/>
        <c:lblAlgn val="ctr"/>
        <c:lblOffset val="100"/>
        <c:noMultiLvlLbl val="0"/>
      </c:catAx>
      <c:valAx>
        <c:axId val="358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896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de ejecución algoritmos paralelos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Paralelo (Constante)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Sheet1!$C$33:$C$38</c:f>
              <c:numCache>
                <c:formatCode>General</c:formatCode>
                <c:ptCount val="6"/>
                <c:pt idx="0">
                  <c:v>8.8080000000000005E-4</c:v>
                </c:pt>
                <c:pt idx="1">
                  <c:v>8.8559999999999995E-4</c:v>
                </c:pt>
                <c:pt idx="2">
                  <c:v>1.9846999999999998E-3</c:v>
                </c:pt>
                <c:pt idx="3">
                  <c:v>5.0788999999999999E-3</c:v>
                </c:pt>
                <c:pt idx="4">
                  <c:v>2.0795600000000001E-2</c:v>
                </c:pt>
                <c:pt idx="5">
                  <c:v>1.56071E-2</c:v>
                </c:pt>
              </c:numCache>
            </c:numRef>
          </c:val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Paralelo (Global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Sheet1!$D$33:$D$38</c:f>
              <c:numCache>
                <c:formatCode>General</c:formatCode>
                <c:ptCount val="6"/>
                <c:pt idx="0">
                  <c:v>8.677E-4</c:v>
                </c:pt>
                <c:pt idx="1">
                  <c:v>8.5240000000000001E-4</c:v>
                </c:pt>
                <c:pt idx="2">
                  <c:v>1.8674E-3</c:v>
                </c:pt>
                <c:pt idx="3">
                  <c:v>5.3654999999999996E-3</c:v>
                </c:pt>
                <c:pt idx="4">
                  <c:v>2.53735E-2</c:v>
                </c:pt>
                <c:pt idx="5">
                  <c:v>1.8688400000000001E-2</c:v>
                </c:pt>
              </c:numCache>
            </c:numRef>
          </c:val>
        </c:ser>
        <c:ser>
          <c:idx val="2"/>
          <c:order val="2"/>
          <c:tx>
            <c:strRef>
              <c:f>Sheet1!$E$32</c:f>
              <c:strCache>
                <c:ptCount val="1"/>
                <c:pt idx="0">
                  <c:v>Paralelo (Compartida)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Sheet1!$A$33:$A$38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Sheet1!$E$33:$E$38</c:f>
              <c:numCache>
                <c:formatCode>General</c:formatCode>
                <c:ptCount val="6"/>
                <c:pt idx="0">
                  <c:v>7.7309999999999998E-4</c:v>
                </c:pt>
                <c:pt idx="1">
                  <c:v>7.4120000000000002E-4</c:v>
                </c:pt>
                <c:pt idx="2">
                  <c:v>1.5870000000000001E-3</c:v>
                </c:pt>
                <c:pt idx="3">
                  <c:v>4.2948999999999999E-3</c:v>
                </c:pt>
                <c:pt idx="4">
                  <c:v>1.9559699999999999E-2</c:v>
                </c:pt>
                <c:pt idx="5">
                  <c:v>1.4516299999999999E-2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169616"/>
        <c:axId val="367169056"/>
      </c:barChart>
      <c:catAx>
        <c:axId val="36716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169056"/>
        <c:crosses val="autoZero"/>
        <c:auto val="1"/>
        <c:lblAlgn val="ctr"/>
        <c:lblOffset val="100"/>
        <c:noMultiLvlLbl val="0"/>
      </c:catAx>
      <c:valAx>
        <c:axId val="3671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716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Aceleración</a:t>
            </a:r>
            <a:r>
              <a:rPr lang="es-CO" baseline="0"/>
              <a:t> algoritmos paralelos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Sec Vs. Constante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Sheet1!$B$41:$B$46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Sheet1!$C$41:$C$46</c:f>
              <c:numCache>
                <c:formatCode>General</c:formatCode>
                <c:ptCount val="6"/>
                <c:pt idx="0">
                  <c:v>16.757493188010898</c:v>
                </c:pt>
                <c:pt idx="1">
                  <c:v>17.423554652213188</c:v>
                </c:pt>
                <c:pt idx="2">
                  <c:v>13.124703985488992</c:v>
                </c:pt>
                <c:pt idx="3">
                  <c:v>14.750379019078935</c:v>
                </c:pt>
                <c:pt idx="4">
                  <c:v>17.365774490757659</c:v>
                </c:pt>
                <c:pt idx="5">
                  <c:v>17.178066392859659</c:v>
                </c:pt>
              </c:numCache>
            </c:numRef>
          </c:val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Sec Vs. Global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Sheet1!$B$41:$B$46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Sheet1!$D$41:$D$46</c:f>
              <c:numCache>
                <c:formatCode>General</c:formatCode>
                <c:ptCount val="6"/>
                <c:pt idx="0">
                  <c:v>17.01048749567823</c:v>
                </c:pt>
                <c:pt idx="1">
                  <c:v>18.102182074143592</c:v>
                </c:pt>
                <c:pt idx="2">
                  <c:v>13.94912712862804</c:v>
                </c:pt>
                <c:pt idx="3">
                  <c:v>13.96248252725748</c:v>
                </c:pt>
                <c:pt idx="4">
                  <c:v>14.232632470884978</c:v>
                </c:pt>
                <c:pt idx="5">
                  <c:v>14.34578669120952</c:v>
                </c:pt>
              </c:numCache>
            </c:numRef>
          </c:val>
        </c:ser>
        <c:ser>
          <c:idx val="2"/>
          <c:order val="2"/>
          <c:tx>
            <c:strRef>
              <c:f>Sheet1!$E$40</c:f>
              <c:strCache>
                <c:ptCount val="1"/>
                <c:pt idx="0">
                  <c:v>Sec Vs. Compartida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Sheet1!$B$41:$B$46</c:f>
              <c:strCache>
                <c:ptCount val="6"/>
                <c:pt idx="0">
                  <c:v>580x580</c:v>
                </c:pt>
                <c:pt idx="1">
                  <c:v>638x640</c:v>
                </c:pt>
                <c:pt idx="2">
                  <c:v>1366x768</c:v>
                </c:pt>
                <c:pt idx="3">
                  <c:v>2560x1600</c:v>
                </c:pt>
                <c:pt idx="4">
                  <c:v>4928x3264</c:v>
                </c:pt>
                <c:pt idx="5">
                  <c:v>5226x4222</c:v>
                </c:pt>
              </c:strCache>
            </c:strRef>
          </c:cat>
          <c:val>
            <c:numRef>
              <c:f>Sheet1!$E$41:$E$46</c:f>
              <c:numCache>
                <c:formatCode>General</c:formatCode>
                <c:ptCount val="6"/>
                <c:pt idx="0">
                  <c:v>19.09196740395809</c:v>
                </c:pt>
                <c:pt idx="1">
                  <c:v>20.817997841338368</c:v>
                </c:pt>
                <c:pt idx="2">
                  <c:v>16.41373660995589</c:v>
                </c:pt>
                <c:pt idx="3">
                  <c:v>17.442943956785957</c:v>
                </c:pt>
                <c:pt idx="4">
                  <c:v>18.463049024269289</c:v>
                </c:pt>
                <c:pt idx="5">
                  <c:v>18.468879810971117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671104"/>
        <c:axId val="195672784"/>
      </c:barChart>
      <c:catAx>
        <c:axId val="1956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72784"/>
        <c:crosses val="autoZero"/>
        <c:auto val="1"/>
        <c:lblAlgn val="ctr"/>
        <c:lblOffset val="100"/>
        <c:noMultiLvlLbl val="0"/>
      </c:catAx>
      <c:valAx>
        <c:axId val="1956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6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28</xdr:row>
      <xdr:rowOff>147637</xdr:rowOff>
    </xdr:from>
    <xdr:to>
      <xdr:col>11</xdr:col>
      <xdr:colOff>323850</xdr:colOff>
      <xdr:row>43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647700</xdr:colOff>
      <xdr:row>44</xdr:row>
      <xdr:rowOff>14287</xdr:rowOff>
    </xdr:from>
    <xdr:to>
      <xdr:col>11</xdr:col>
      <xdr:colOff>361950</xdr:colOff>
      <xdr:row>58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447675</xdr:colOff>
      <xdr:row>58</xdr:row>
      <xdr:rowOff>185737</xdr:rowOff>
    </xdr:from>
    <xdr:to>
      <xdr:col>11</xdr:col>
      <xdr:colOff>161925</xdr:colOff>
      <xdr:row>73</xdr:row>
      <xdr:rowOff>71437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topLeftCell="A41" zoomScaleNormal="100" workbookViewId="0">
      <selection activeCell="B40" sqref="B40:E46"/>
    </sheetView>
  </sheetViews>
  <sheetFormatPr baseColWidth="10" defaultColWidth="9.140625" defaultRowHeight="15" x14ac:dyDescent="0.25"/>
  <cols>
    <col min="1" max="2" width="15"/>
    <col min="3" max="3" width="20.140625"/>
    <col min="4" max="4" width="15"/>
    <col min="5" max="5" width="18.28515625"/>
    <col min="6" max="9" width="11.5703125"/>
    <col min="10" max="10" width="15"/>
    <col min="11" max="1025" width="11.5703125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M1" t="s">
        <v>0</v>
      </c>
      <c r="N1" t="s">
        <v>1</v>
      </c>
      <c r="O1" t="s">
        <v>2</v>
      </c>
      <c r="P1" t="s">
        <v>3</v>
      </c>
      <c r="Q1" t="s">
        <v>4</v>
      </c>
    </row>
    <row r="2" spans="1:17" ht="12.75" customHeight="1" x14ac:dyDescent="0.25">
      <c r="A2" s="1" t="s">
        <v>5</v>
      </c>
      <c r="B2" s="1"/>
      <c r="C2" s="1"/>
      <c r="D2" s="1"/>
      <c r="E2" s="1"/>
      <c r="G2" s="1" t="s">
        <v>6</v>
      </c>
      <c r="H2" s="1"/>
      <c r="I2" s="1"/>
      <c r="J2" s="1"/>
      <c r="K2" s="1"/>
      <c r="M2" s="1" t="s">
        <v>7</v>
      </c>
      <c r="N2" s="1"/>
      <c r="O2" s="1"/>
      <c r="P2" s="1"/>
      <c r="Q2" s="1"/>
    </row>
    <row r="3" spans="1:17" x14ac:dyDescent="0.25">
      <c r="A3">
        <v>6.3900000000000003E-4</v>
      </c>
      <c r="B3">
        <v>3.86E-4</v>
      </c>
      <c r="C3">
        <v>3.4000000000000002E-4</v>
      </c>
      <c r="D3">
        <v>2.4600000000000002E-4</v>
      </c>
      <c r="E3">
        <v>1.1698999999999999E-2</v>
      </c>
      <c r="G3">
        <v>4.1599999999999997E-4</v>
      </c>
      <c r="H3">
        <v>3.6000000000000002E-4</v>
      </c>
      <c r="I3">
        <v>3.4299999999999999E-4</v>
      </c>
      <c r="J3">
        <v>2.4699999999999999E-4</v>
      </c>
      <c r="K3">
        <v>1.1684E-2</v>
      </c>
      <c r="M3">
        <v>1.005E-3</v>
      </c>
      <c r="N3">
        <v>1.0070000000000001E-3</v>
      </c>
      <c r="O3">
        <v>8.7900000000000001E-4</v>
      </c>
      <c r="P3">
        <v>6.1200000000000002E-4</v>
      </c>
      <c r="Q3">
        <v>3.0237E-2</v>
      </c>
    </row>
    <row r="4" spans="1:17" x14ac:dyDescent="0.25">
      <c r="A4">
        <v>6.4700000000000001E-4</v>
      </c>
      <c r="B4">
        <v>3.8299999999999999E-4</v>
      </c>
      <c r="C4">
        <v>3.4099999999999999E-4</v>
      </c>
      <c r="D4">
        <v>2.4800000000000001E-4</v>
      </c>
      <c r="E4">
        <v>1.6983000000000002E-2</v>
      </c>
      <c r="G4">
        <v>7.2300000000000001E-4</v>
      </c>
      <c r="H4">
        <v>4.4099999999999999E-4</v>
      </c>
      <c r="I4">
        <v>3.8400000000000001E-4</v>
      </c>
      <c r="J4">
        <v>2.7300000000000002E-4</v>
      </c>
      <c r="K4">
        <v>1.4326E-2</v>
      </c>
      <c r="M4">
        <v>7.3099999999999999E-4</v>
      </c>
      <c r="N4">
        <v>7.3999999999999999E-4</v>
      </c>
      <c r="O4">
        <v>8.0800000000000002E-4</v>
      </c>
      <c r="P4">
        <v>5.2599999999999999E-4</v>
      </c>
      <c r="Q4">
        <v>2.5225999999999998E-2</v>
      </c>
    </row>
    <row r="5" spans="1:17" x14ac:dyDescent="0.25">
      <c r="A5">
        <v>5.4699999999999996E-4</v>
      </c>
      <c r="B5">
        <v>3.3799999999999998E-4</v>
      </c>
      <c r="C5">
        <v>3.2299999999999999E-4</v>
      </c>
      <c r="D5">
        <v>2.2900000000000001E-4</v>
      </c>
      <c r="E5">
        <v>1.2929E-2</v>
      </c>
      <c r="G5">
        <v>4.15E-4</v>
      </c>
      <c r="H5">
        <v>4.3600000000000003E-4</v>
      </c>
      <c r="I5">
        <v>3.4299999999999999E-4</v>
      </c>
      <c r="J5">
        <v>2.2800000000000001E-4</v>
      </c>
      <c r="K5">
        <v>1.1323E-2</v>
      </c>
      <c r="M5">
        <v>1.1869999999999999E-3</v>
      </c>
      <c r="N5">
        <v>1.158E-3</v>
      </c>
      <c r="O5">
        <v>9.5799999999999998E-4</v>
      </c>
      <c r="P5">
        <v>6.4099999999999997E-4</v>
      </c>
      <c r="Q5">
        <v>2.2172999999999998E-2</v>
      </c>
    </row>
    <row r="6" spans="1:17" x14ac:dyDescent="0.25">
      <c r="A6">
        <v>3.9599999999999998E-4</v>
      </c>
      <c r="B6">
        <v>2.6499999999999999E-4</v>
      </c>
      <c r="C6">
        <v>2.9700000000000001E-4</v>
      </c>
      <c r="D6">
        <v>2.0100000000000001E-4</v>
      </c>
      <c r="E6">
        <v>9.6259999999999991E-3</v>
      </c>
      <c r="G6">
        <v>4.26E-4</v>
      </c>
      <c r="H6">
        <v>4.0000000000000002E-4</v>
      </c>
      <c r="I6">
        <v>3.39E-4</v>
      </c>
      <c r="J6">
        <v>2.2699999999999999E-4</v>
      </c>
      <c r="K6">
        <v>1.3133000000000001E-2</v>
      </c>
      <c r="M6">
        <v>1.16E-3</v>
      </c>
      <c r="N6">
        <v>1.157E-3</v>
      </c>
      <c r="O6">
        <v>9.2199999999999997E-4</v>
      </c>
      <c r="P6">
        <v>6.4499999999999996E-4</v>
      </c>
      <c r="Q6">
        <v>2.7324999999999999E-2</v>
      </c>
    </row>
    <row r="7" spans="1:17" x14ac:dyDescent="0.25">
      <c r="A7">
        <v>6.4499999999999996E-4</v>
      </c>
      <c r="B7">
        <v>3.8299999999999999E-4</v>
      </c>
      <c r="C7">
        <v>3.4000000000000002E-4</v>
      </c>
      <c r="D7">
        <v>2.4800000000000001E-4</v>
      </c>
      <c r="E7">
        <v>1.7675E-2</v>
      </c>
      <c r="G7">
        <v>4.1899999999999999E-4</v>
      </c>
      <c r="H7">
        <v>4.6299999999999998E-4</v>
      </c>
      <c r="I7">
        <v>3.9199999999999999E-4</v>
      </c>
      <c r="J7">
        <v>2.81E-4</v>
      </c>
      <c r="K7">
        <v>1.3443999999999999E-2</v>
      </c>
      <c r="M7">
        <v>1.158E-3</v>
      </c>
      <c r="N7">
        <v>1.15E-3</v>
      </c>
      <c r="O7">
        <v>9.1500000000000001E-4</v>
      </c>
      <c r="P7">
        <v>6.5399999999999996E-4</v>
      </c>
      <c r="Q7">
        <v>2.5569999999999999E-2</v>
      </c>
    </row>
    <row r="8" spans="1:17" x14ac:dyDescent="0.25">
      <c r="A8">
        <v>5.2899999999999996E-4</v>
      </c>
      <c r="B8">
        <v>3.2499999999999999E-4</v>
      </c>
      <c r="C8">
        <v>3.1799999999999998E-4</v>
      </c>
      <c r="D8">
        <v>2.2499999999999999E-4</v>
      </c>
      <c r="E8">
        <v>1.4520999999999999E-2</v>
      </c>
      <c r="G8">
        <v>5.9000000000000003E-4</v>
      </c>
      <c r="H8">
        <v>4.5199999999999998E-4</v>
      </c>
      <c r="I8">
        <v>3.9300000000000001E-4</v>
      </c>
      <c r="J8">
        <v>2.81E-4</v>
      </c>
      <c r="K8">
        <v>2.3275000000000001E-2</v>
      </c>
      <c r="M8">
        <v>8.6600000000000002E-4</v>
      </c>
      <c r="N8">
        <v>8.1400000000000005E-4</v>
      </c>
      <c r="O8">
        <v>8.0400000000000003E-4</v>
      </c>
      <c r="P8">
        <v>5.3600000000000002E-4</v>
      </c>
      <c r="Q8">
        <v>2.6662999999999999E-2</v>
      </c>
    </row>
    <row r="9" spans="1:17" x14ac:dyDescent="0.25">
      <c r="A9">
        <v>6.3699999999999998E-4</v>
      </c>
      <c r="B9">
        <v>3.7399999999999998E-4</v>
      </c>
      <c r="C9">
        <v>3.3599999999999998E-4</v>
      </c>
      <c r="D9">
        <v>2.43E-4</v>
      </c>
      <c r="E9">
        <v>1.3698999999999999E-2</v>
      </c>
      <c r="G9">
        <v>4.1599999999999997E-4</v>
      </c>
      <c r="H9">
        <v>3.0400000000000002E-4</v>
      </c>
      <c r="I9">
        <v>3.4000000000000002E-4</v>
      </c>
      <c r="J9">
        <v>2.2699999999999999E-4</v>
      </c>
      <c r="K9">
        <v>1.4704999999999999E-2</v>
      </c>
      <c r="M9">
        <v>7.4200000000000004E-4</v>
      </c>
      <c r="N9">
        <v>7.5199999999999996E-4</v>
      </c>
      <c r="O9">
        <v>8.0699999999999999E-4</v>
      </c>
      <c r="P9">
        <v>5.2800000000000004E-4</v>
      </c>
      <c r="Q9">
        <v>2.8205999999999998E-2</v>
      </c>
    </row>
    <row r="10" spans="1:17" x14ac:dyDescent="0.25">
      <c r="A10">
        <v>3.8699999999999997E-4</v>
      </c>
      <c r="B10">
        <v>2.5700000000000001E-4</v>
      </c>
      <c r="C10">
        <v>2.9799999999999998E-4</v>
      </c>
      <c r="D10">
        <v>1.9799999999999999E-4</v>
      </c>
      <c r="E10">
        <v>1.8867999999999999E-2</v>
      </c>
      <c r="G10">
        <v>4.1599999999999997E-4</v>
      </c>
      <c r="H10">
        <v>3.3E-4</v>
      </c>
      <c r="I10">
        <v>3.3700000000000001E-4</v>
      </c>
      <c r="J10">
        <v>2.2599999999999999E-4</v>
      </c>
      <c r="K10">
        <v>1.2828000000000001E-2</v>
      </c>
      <c r="M10">
        <v>7.5000000000000002E-4</v>
      </c>
      <c r="N10">
        <v>8.3699999999999996E-4</v>
      </c>
      <c r="O10">
        <v>8.0099999999999995E-4</v>
      </c>
      <c r="P10">
        <v>5.2300000000000003E-4</v>
      </c>
      <c r="Q10">
        <v>2.3066E-2</v>
      </c>
    </row>
    <row r="11" spans="1:17" x14ac:dyDescent="0.25">
      <c r="A11">
        <v>6.4000000000000005E-4</v>
      </c>
      <c r="B11">
        <v>3.9100000000000002E-4</v>
      </c>
      <c r="C11">
        <v>3.3700000000000001E-4</v>
      </c>
      <c r="D11">
        <v>2.4499999999999999E-4</v>
      </c>
      <c r="E11">
        <v>1.3806000000000001E-2</v>
      </c>
      <c r="G11">
        <v>4.2000000000000002E-4</v>
      </c>
      <c r="H11">
        <v>3.0600000000000001E-4</v>
      </c>
      <c r="I11">
        <v>3.4000000000000002E-4</v>
      </c>
      <c r="J11">
        <v>2.2499999999999999E-4</v>
      </c>
      <c r="K11">
        <v>1.9597E-2</v>
      </c>
      <c r="M11">
        <v>1.181E-3</v>
      </c>
      <c r="N11">
        <v>1.1429999999999999E-3</v>
      </c>
      <c r="O11">
        <v>9.2100000000000005E-4</v>
      </c>
      <c r="P11">
        <v>6.4300000000000002E-4</v>
      </c>
      <c r="Q11">
        <v>2.1866E-2</v>
      </c>
    </row>
    <row r="12" spans="1:17" x14ac:dyDescent="0.25">
      <c r="A12">
        <v>3.8299999999999999E-4</v>
      </c>
      <c r="B12">
        <v>2.5599999999999999E-4</v>
      </c>
      <c r="C12">
        <v>2.9700000000000001E-4</v>
      </c>
      <c r="D12">
        <v>1.9799999999999999E-4</v>
      </c>
      <c r="E12">
        <v>1.2344000000000001E-2</v>
      </c>
      <c r="G12">
        <v>6.7699999999999998E-4</v>
      </c>
      <c r="H12">
        <v>4.46E-4</v>
      </c>
      <c r="I12">
        <v>3.9500000000000001E-4</v>
      </c>
      <c r="J12">
        <v>2.7900000000000001E-4</v>
      </c>
      <c r="K12">
        <v>1.507E-2</v>
      </c>
      <c r="M12">
        <v>1.16E-3</v>
      </c>
      <c r="N12">
        <v>1.1490000000000001E-3</v>
      </c>
      <c r="O12">
        <v>9.19E-4</v>
      </c>
      <c r="P12">
        <v>6.2200000000000005E-4</v>
      </c>
      <c r="Q12">
        <v>2.0213999999999999E-2</v>
      </c>
    </row>
    <row r="13" spans="1:17" x14ac:dyDescent="0.25">
      <c r="A13">
        <f>AVERAGE(A3:A12)</f>
        <v>5.4500000000000002E-4</v>
      </c>
      <c r="B13">
        <f>AVERAGE(B3:B12)+A13</f>
        <v>8.8080000000000005E-4</v>
      </c>
      <c r="C13">
        <f>AVERAGE(C3:C12)+A13</f>
        <v>8.677E-4</v>
      </c>
      <c r="D13">
        <f>AVERAGE(D3:D12)+A13</f>
        <v>7.7309999999999998E-4</v>
      </c>
      <c r="E13">
        <f>AVERAGE(E3:E12)+A13</f>
        <v>1.4759999999999997E-2</v>
      </c>
      <c r="G13">
        <f>AVERAGE(G3:G12)</f>
        <v>4.9180000000000003E-4</v>
      </c>
      <c r="H13">
        <f>AVERAGE(H3:H12)+G13</f>
        <v>8.8560000000000006E-4</v>
      </c>
      <c r="I13">
        <f>AVERAGE(I3:I12)+G13</f>
        <v>8.5240000000000012E-4</v>
      </c>
      <c r="J13">
        <f>AVERAGE(J3:J12)+G13</f>
        <v>7.4120000000000002E-4</v>
      </c>
      <c r="K13">
        <f>AVERAGE(K3:K12)+G13</f>
        <v>1.5430299999999999E-2</v>
      </c>
      <c r="M13">
        <f>AVERAGE(M3:M12)</f>
        <v>9.9399999999999987E-4</v>
      </c>
      <c r="N13">
        <f>AVERAGE(N3:N12)+M13</f>
        <v>1.9846999999999998E-3</v>
      </c>
      <c r="O13">
        <f>AVERAGE(O3:O12)+M13</f>
        <v>1.8673999999999997E-3</v>
      </c>
      <c r="P13">
        <f>AVERAGE(P3:P12)+M13</f>
        <v>1.5869999999999999E-3</v>
      </c>
      <c r="Q13">
        <f>AVERAGE(Q3:Q12)+M13</f>
        <v>2.6048599999999998E-2</v>
      </c>
    </row>
    <row r="16" spans="1:17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G16" t="s">
        <v>0</v>
      </c>
      <c r="H16" t="s">
        <v>1</v>
      </c>
      <c r="I16" t="s">
        <v>2</v>
      </c>
      <c r="J16" t="s">
        <v>3</v>
      </c>
      <c r="K16" t="s">
        <v>4</v>
      </c>
      <c r="M16" t="s">
        <v>0</v>
      </c>
      <c r="N16" t="s">
        <v>1</v>
      </c>
      <c r="O16" t="s">
        <v>2</v>
      </c>
      <c r="P16" t="s">
        <v>3</v>
      </c>
      <c r="Q16" t="s">
        <v>4</v>
      </c>
    </row>
    <row r="17" spans="1:17" x14ac:dyDescent="0.25">
      <c r="A17" s="1" t="s">
        <v>8</v>
      </c>
      <c r="B17" s="1"/>
      <c r="C17" s="1"/>
      <c r="D17" s="1"/>
      <c r="E17" s="1"/>
      <c r="G17" s="1" t="s">
        <v>9</v>
      </c>
      <c r="H17" s="1"/>
      <c r="I17" s="1"/>
      <c r="J17" s="1"/>
      <c r="K17" s="1"/>
      <c r="M17" s="1" t="s">
        <v>10</v>
      </c>
      <c r="N17" s="1"/>
      <c r="O17" s="1"/>
      <c r="P17" s="1"/>
      <c r="Q17" s="1"/>
    </row>
    <row r="18" spans="1:17" x14ac:dyDescent="0.25">
      <c r="A18">
        <v>2.1129999999999999E-3</v>
      </c>
      <c r="B18">
        <v>2.2820000000000002E-3</v>
      </c>
      <c r="C18">
        <v>2.8249999999999998E-3</v>
      </c>
      <c r="D18">
        <v>1.768E-3</v>
      </c>
      <c r="E18">
        <v>7.8131000000000006E-2</v>
      </c>
      <c r="G18">
        <v>1.1056E-2</v>
      </c>
      <c r="H18">
        <v>1.0649E-2</v>
      </c>
      <c r="I18">
        <v>1.5017000000000001E-2</v>
      </c>
      <c r="J18">
        <v>9.1430000000000001E-3</v>
      </c>
      <c r="K18">
        <v>0.35567900000000002</v>
      </c>
      <c r="M18">
        <v>8.1720000000000004E-3</v>
      </c>
      <c r="N18">
        <v>7.6990000000000001E-3</v>
      </c>
      <c r="O18">
        <v>1.0784999999999999E-2</v>
      </c>
      <c r="P18">
        <v>6.62E-3</v>
      </c>
      <c r="Q18">
        <v>0.25663599999999998</v>
      </c>
    </row>
    <row r="19" spans="1:17" x14ac:dyDescent="0.25">
      <c r="A19">
        <v>2.9529999999999999E-3</v>
      </c>
      <c r="B19">
        <v>2.3050000000000002E-3</v>
      </c>
      <c r="C19">
        <v>2.8370000000000001E-3</v>
      </c>
      <c r="D19">
        <v>1.756E-3</v>
      </c>
      <c r="E19">
        <v>7.0729E-2</v>
      </c>
      <c r="G19">
        <v>9.9419999999999994E-3</v>
      </c>
      <c r="H19">
        <v>1.0201999999999999E-2</v>
      </c>
      <c r="I19">
        <v>1.4926999999999999E-2</v>
      </c>
      <c r="J19">
        <v>9.1380000000000003E-3</v>
      </c>
      <c r="K19">
        <v>0.356991</v>
      </c>
      <c r="M19">
        <v>7.7770000000000001E-3</v>
      </c>
      <c r="N19">
        <v>8.0949999999999998E-3</v>
      </c>
      <c r="O19">
        <v>1.108E-2</v>
      </c>
      <c r="P19">
        <v>6.9049999999999997E-3</v>
      </c>
      <c r="Q19">
        <v>0.26061099999999998</v>
      </c>
    </row>
    <row r="20" spans="1:17" x14ac:dyDescent="0.25">
      <c r="A20">
        <v>2.7799999999999999E-3</v>
      </c>
      <c r="B20">
        <v>2.47E-3</v>
      </c>
      <c r="C20">
        <v>2.8379999999999998E-3</v>
      </c>
      <c r="D20">
        <v>1.7600000000000001E-3</v>
      </c>
      <c r="E20">
        <v>7.8506999999999993E-2</v>
      </c>
      <c r="G20">
        <v>9.2720000000000007E-3</v>
      </c>
      <c r="H20">
        <v>1.0324E-2</v>
      </c>
      <c r="I20">
        <v>1.4936E-2</v>
      </c>
      <c r="J20">
        <v>9.1319999999999995E-3</v>
      </c>
      <c r="K20">
        <v>0.34965099999999999</v>
      </c>
      <c r="M20">
        <v>7.2399999999999999E-3</v>
      </c>
      <c r="N20">
        <v>7.6880000000000004E-3</v>
      </c>
      <c r="O20">
        <v>1.0878000000000001E-2</v>
      </c>
      <c r="P20">
        <v>6.6699999999999997E-3</v>
      </c>
      <c r="Q20">
        <v>0.26119500000000001</v>
      </c>
    </row>
    <row r="21" spans="1:17" x14ac:dyDescent="0.25">
      <c r="A21">
        <v>2.542E-3</v>
      </c>
      <c r="B21">
        <v>2.862E-3</v>
      </c>
      <c r="C21">
        <v>2.9759999999999999E-3</v>
      </c>
      <c r="D21">
        <v>1.8829999999999999E-3</v>
      </c>
      <c r="E21">
        <v>7.2193999999999994E-2</v>
      </c>
      <c r="G21">
        <v>1.1365E-2</v>
      </c>
      <c r="H21">
        <v>1.0279E-2</v>
      </c>
      <c r="I21">
        <v>1.4925000000000001E-2</v>
      </c>
      <c r="J21">
        <v>9.1479999999999999E-3</v>
      </c>
      <c r="K21">
        <v>0.34002900000000003</v>
      </c>
      <c r="M21">
        <v>7.1079999999999997E-3</v>
      </c>
      <c r="N21">
        <v>7.6680000000000003E-3</v>
      </c>
      <c r="O21">
        <v>1.0803999999999999E-2</v>
      </c>
      <c r="P21">
        <v>6.783E-3</v>
      </c>
      <c r="Q21">
        <v>0.25955</v>
      </c>
    </row>
    <row r="22" spans="1:17" x14ac:dyDescent="0.25">
      <c r="A22">
        <v>2.4740000000000001E-3</v>
      </c>
      <c r="B22">
        <v>2.7620000000000001E-3</v>
      </c>
      <c r="C22">
        <v>2.8809999999999999E-3</v>
      </c>
      <c r="D22">
        <v>1.9139999999999999E-3</v>
      </c>
      <c r="E22">
        <v>7.0795999999999998E-2</v>
      </c>
      <c r="G22">
        <v>9.3419999999999996E-3</v>
      </c>
      <c r="H22">
        <v>1.0244E-2</v>
      </c>
      <c r="I22">
        <v>1.4931E-2</v>
      </c>
      <c r="J22">
        <v>9.1310000000000002E-3</v>
      </c>
      <c r="K22">
        <v>0.34916999999999998</v>
      </c>
      <c r="M22">
        <v>7.0590000000000002E-3</v>
      </c>
      <c r="N22">
        <v>8.0979999999999993E-3</v>
      </c>
      <c r="O22">
        <v>1.0817E-2</v>
      </c>
      <c r="P22">
        <v>6.6519999999999999E-3</v>
      </c>
      <c r="Q22">
        <v>0.256079</v>
      </c>
    </row>
    <row r="23" spans="1:17" x14ac:dyDescent="0.25">
      <c r="A23">
        <v>2.075E-3</v>
      </c>
      <c r="B23">
        <v>2.8170000000000001E-3</v>
      </c>
      <c r="C23">
        <v>2.833E-3</v>
      </c>
      <c r="D23">
        <v>1.755E-3</v>
      </c>
      <c r="E23">
        <v>6.6919999999999993E-2</v>
      </c>
      <c r="G23">
        <v>1.1098E-2</v>
      </c>
      <c r="H23">
        <v>1.0618000000000001E-2</v>
      </c>
      <c r="I23">
        <v>1.4909E-2</v>
      </c>
      <c r="J23">
        <v>9.1219999999999999E-3</v>
      </c>
      <c r="K23">
        <v>0.35039100000000001</v>
      </c>
      <c r="M23">
        <v>9.2069999999999999E-3</v>
      </c>
      <c r="N23">
        <v>7.6509999999999998E-3</v>
      </c>
      <c r="O23">
        <v>1.0971E-2</v>
      </c>
      <c r="P23">
        <v>6.6439999999999997E-3</v>
      </c>
      <c r="Q23">
        <v>0.26438800000000001</v>
      </c>
    </row>
    <row r="24" spans="1:17" x14ac:dyDescent="0.25">
      <c r="A24">
        <v>2.075E-3</v>
      </c>
      <c r="B24">
        <v>2.3249999999999998E-3</v>
      </c>
      <c r="C24">
        <v>2.918E-3</v>
      </c>
      <c r="D24">
        <v>1.7750000000000001E-3</v>
      </c>
      <c r="E24">
        <v>7.2376999999999997E-2</v>
      </c>
      <c r="G24">
        <v>1.0758999999999999E-2</v>
      </c>
      <c r="H24">
        <v>1.0234E-2</v>
      </c>
      <c r="I24">
        <v>1.4907E-2</v>
      </c>
      <c r="J24">
        <v>9.1160000000000008E-3</v>
      </c>
      <c r="K24">
        <v>0.34137699999999999</v>
      </c>
      <c r="M24">
        <v>7.9640000000000006E-3</v>
      </c>
      <c r="N24">
        <v>8.1359999999999991E-3</v>
      </c>
      <c r="O24">
        <v>1.1217E-2</v>
      </c>
      <c r="P24">
        <v>6.7499999999999999E-3</v>
      </c>
      <c r="Q24">
        <v>0.27077499999999999</v>
      </c>
    </row>
    <row r="25" spans="1:17" x14ac:dyDescent="0.25">
      <c r="A25">
        <v>2.679E-3</v>
      </c>
      <c r="B25">
        <v>3.1939999999999998E-3</v>
      </c>
      <c r="C25">
        <v>2.8119999999999998E-3</v>
      </c>
      <c r="D25">
        <v>1.7570000000000001E-3</v>
      </c>
      <c r="E25">
        <v>6.8153000000000005E-2</v>
      </c>
      <c r="G25">
        <v>1.1094E-2</v>
      </c>
      <c r="H25">
        <v>1.0201E-2</v>
      </c>
      <c r="I25">
        <v>1.5325E-2</v>
      </c>
      <c r="J25">
        <v>9.1909999999999995E-3</v>
      </c>
      <c r="K25">
        <v>0.34560200000000002</v>
      </c>
      <c r="M25">
        <v>7.4400000000000004E-3</v>
      </c>
      <c r="N25">
        <v>7.8259999999999996E-3</v>
      </c>
      <c r="O25">
        <v>1.078E-2</v>
      </c>
      <c r="P25">
        <v>6.607E-3</v>
      </c>
      <c r="Q25">
        <v>0.26338800000000001</v>
      </c>
    </row>
    <row r="26" spans="1:17" x14ac:dyDescent="0.25">
      <c r="A26">
        <v>2.9919999999999999E-3</v>
      </c>
      <c r="B26">
        <v>2.2829999999999999E-3</v>
      </c>
      <c r="C26">
        <v>2.8289999999999999E-3</v>
      </c>
      <c r="D26">
        <v>1.776E-3</v>
      </c>
      <c r="E26">
        <v>6.9315000000000002E-2</v>
      </c>
      <c r="G26">
        <v>9.7490000000000007E-3</v>
      </c>
      <c r="H26">
        <v>1.0314E-2</v>
      </c>
      <c r="I26">
        <v>1.4945999999999999E-2</v>
      </c>
      <c r="J26">
        <v>9.2359999999999994E-3</v>
      </c>
      <c r="K26">
        <v>0.35852899999999999</v>
      </c>
      <c r="M26">
        <v>6.9280000000000001E-3</v>
      </c>
      <c r="N26">
        <v>7.6709999999999999E-3</v>
      </c>
      <c r="O26">
        <v>1.0796999999999999E-2</v>
      </c>
      <c r="P26">
        <v>7.0330000000000002E-3</v>
      </c>
      <c r="Q26">
        <v>0.25339099999999998</v>
      </c>
    </row>
    <row r="27" spans="1:17" x14ac:dyDescent="0.25">
      <c r="A27">
        <v>2.274E-3</v>
      </c>
      <c r="B27">
        <v>2.532E-3</v>
      </c>
      <c r="C27">
        <v>2.9489999999999998E-3</v>
      </c>
      <c r="D27">
        <v>1.848E-3</v>
      </c>
      <c r="E27">
        <v>7.7077999999999994E-2</v>
      </c>
      <c r="G27">
        <v>1.0335E-2</v>
      </c>
      <c r="H27">
        <v>1.0879E-2</v>
      </c>
      <c r="I27">
        <v>1.49E-2</v>
      </c>
      <c r="J27">
        <v>9.2280000000000001E-3</v>
      </c>
      <c r="K27">
        <v>0.35988599999999998</v>
      </c>
      <c r="M27">
        <v>8.9890000000000005E-3</v>
      </c>
      <c r="N27">
        <v>7.6550000000000003E-3</v>
      </c>
      <c r="O27">
        <v>1.0871E-2</v>
      </c>
      <c r="P27">
        <v>6.6150000000000002E-3</v>
      </c>
      <c r="Q27">
        <v>0.25710100000000002</v>
      </c>
    </row>
    <row r="28" spans="1:17" x14ac:dyDescent="0.25">
      <c r="A28">
        <f>AVERAGE(A18:A27)</f>
        <v>2.4957E-3</v>
      </c>
      <c r="B28">
        <f>AVERAGE(B18:B27)+A28</f>
        <v>5.0788999999999999E-3</v>
      </c>
      <c r="C28">
        <f>AVERAGE(C18:C27)+A28</f>
        <v>5.3655000000000005E-3</v>
      </c>
      <c r="D28">
        <f>AVERAGE(D18:D27)+A28</f>
        <v>4.2948999999999999E-3</v>
      </c>
      <c r="E28">
        <f>AVERAGE(E18:E27)+A28</f>
        <v>7.4915700000000002E-2</v>
      </c>
      <c r="G28">
        <f>AVERAGE(G18:G27)</f>
        <v>1.0401200000000001E-2</v>
      </c>
      <c r="H28">
        <f>AVERAGE(H18:H27)+G28</f>
        <v>2.0795600000000004E-2</v>
      </c>
      <c r="I28">
        <f>AVERAGE(I18:I27)+G28</f>
        <v>2.53735E-2</v>
      </c>
      <c r="J28">
        <f>AVERAGE(J18:J27)+G28</f>
        <v>1.9559699999999999E-2</v>
      </c>
      <c r="K28">
        <f>AVERAGE(K18:K27)+G28</f>
        <v>0.3611317</v>
      </c>
      <c r="M28">
        <f>AVERAGE(M18:M27)</f>
        <v>7.7883999999999991E-3</v>
      </c>
      <c r="N28">
        <f>AVERAGE(N18:N27)+M28</f>
        <v>1.5607099999999999E-2</v>
      </c>
      <c r="O28">
        <f>AVERAGE(O18:O27)+M28</f>
        <v>1.8688400000000001E-2</v>
      </c>
      <c r="P28">
        <f>AVERAGE(P18:P27)+M28</f>
        <v>1.4516299999999999E-2</v>
      </c>
      <c r="Q28">
        <f>AVERAGE(Q18:Q27)+M28</f>
        <v>0.2680998</v>
      </c>
    </row>
    <row r="32" spans="1:17" x14ac:dyDescent="0.25">
      <c r="A32" t="s">
        <v>11</v>
      </c>
      <c r="B32" t="s">
        <v>12</v>
      </c>
      <c r="C32" t="s">
        <v>13</v>
      </c>
      <c r="D32" t="s">
        <v>14</v>
      </c>
      <c r="E32" t="s">
        <v>15</v>
      </c>
    </row>
    <row r="33" spans="1:5" x14ac:dyDescent="0.25">
      <c r="A33" t="s">
        <v>16</v>
      </c>
      <c r="B33">
        <v>1.4760000000000001E-2</v>
      </c>
      <c r="C33">
        <v>8.8080000000000005E-4</v>
      </c>
      <c r="D33">
        <v>8.677E-4</v>
      </c>
      <c r="E33">
        <v>7.7309999999999998E-4</v>
      </c>
    </row>
    <row r="34" spans="1:5" x14ac:dyDescent="0.25">
      <c r="A34" t="s">
        <v>17</v>
      </c>
      <c r="B34">
        <v>1.5430299999999999E-2</v>
      </c>
      <c r="C34">
        <v>8.8559999999999995E-4</v>
      </c>
      <c r="D34">
        <v>8.5240000000000001E-4</v>
      </c>
      <c r="E34">
        <v>7.4120000000000002E-4</v>
      </c>
    </row>
    <row r="35" spans="1:5" x14ac:dyDescent="0.25">
      <c r="A35" t="s">
        <v>7</v>
      </c>
      <c r="B35">
        <v>2.6048600000000002E-2</v>
      </c>
      <c r="C35">
        <v>1.9846999999999998E-3</v>
      </c>
      <c r="D35">
        <v>1.8674E-3</v>
      </c>
      <c r="E35">
        <v>1.5870000000000001E-3</v>
      </c>
    </row>
    <row r="36" spans="1:5" x14ac:dyDescent="0.25">
      <c r="A36" t="s">
        <v>18</v>
      </c>
      <c r="B36">
        <v>7.4915700000000002E-2</v>
      </c>
      <c r="C36">
        <v>5.0788999999999999E-3</v>
      </c>
      <c r="D36">
        <v>5.3654999999999996E-3</v>
      </c>
      <c r="E36">
        <v>4.2948999999999999E-3</v>
      </c>
    </row>
    <row r="37" spans="1:5" x14ac:dyDescent="0.25">
      <c r="A37" t="s">
        <v>19</v>
      </c>
      <c r="B37">
        <v>0.3611317</v>
      </c>
      <c r="C37">
        <v>2.0795600000000001E-2</v>
      </c>
      <c r="D37">
        <v>2.53735E-2</v>
      </c>
      <c r="E37">
        <v>1.9559699999999999E-2</v>
      </c>
    </row>
    <row r="38" spans="1:5" x14ac:dyDescent="0.25">
      <c r="A38" t="s">
        <v>20</v>
      </c>
      <c r="B38">
        <v>0.2680998</v>
      </c>
      <c r="C38">
        <v>1.56071E-2</v>
      </c>
      <c r="D38">
        <v>1.8688400000000001E-2</v>
      </c>
      <c r="E38">
        <v>1.4516299999999999E-2</v>
      </c>
    </row>
    <row r="39" spans="1:5" x14ac:dyDescent="0.25">
      <c r="C39" s="2" t="s">
        <v>21</v>
      </c>
      <c r="D39" s="2"/>
      <c r="E39" s="2"/>
    </row>
    <row r="40" spans="1:5" x14ac:dyDescent="0.25">
      <c r="C40" s="2" t="s">
        <v>22</v>
      </c>
      <c r="D40" s="2" t="s">
        <v>23</v>
      </c>
      <c r="E40" s="2" t="s">
        <v>24</v>
      </c>
    </row>
    <row r="41" spans="1:5" x14ac:dyDescent="0.25">
      <c r="B41" t="s">
        <v>16</v>
      </c>
      <c r="C41">
        <f>B33/C33</f>
        <v>16.757493188010898</v>
      </c>
      <c r="D41">
        <f>B33/D33</f>
        <v>17.01048749567823</v>
      </c>
      <c r="E41">
        <f>B33/E33</f>
        <v>19.09196740395809</v>
      </c>
    </row>
    <row r="42" spans="1:5" x14ac:dyDescent="0.25">
      <c r="B42" t="s">
        <v>17</v>
      </c>
      <c r="C42">
        <f>B34/C34</f>
        <v>17.423554652213188</v>
      </c>
      <c r="D42">
        <f t="shared" ref="D42:D46" si="0">B34/D34</f>
        <v>18.102182074143592</v>
      </c>
      <c r="E42">
        <f t="shared" ref="E42:E46" si="1">B34/E34</f>
        <v>20.817997841338368</v>
      </c>
    </row>
    <row r="43" spans="1:5" x14ac:dyDescent="0.25">
      <c r="B43" t="s">
        <v>7</v>
      </c>
      <c r="C43">
        <f>B35/C35</f>
        <v>13.124703985488992</v>
      </c>
      <c r="D43">
        <f t="shared" si="0"/>
        <v>13.94912712862804</v>
      </c>
      <c r="E43">
        <f t="shared" si="1"/>
        <v>16.41373660995589</v>
      </c>
    </row>
    <row r="44" spans="1:5" x14ac:dyDescent="0.25">
      <c r="B44" t="s">
        <v>18</v>
      </c>
      <c r="C44">
        <f>B36/C36</f>
        <v>14.750379019078935</v>
      </c>
      <c r="D44">
        <f t="shared" si="0"/>
        <v>13.96248252725748</v>
      </c>
      <c r="E44">
        <f t="shared" si="1"/>
        <v>17.442943956785957</v>
      </c>
    </row>
    <row r="45" spans="1:5" x14ac:dyDescent="0.25">
      <c r="B45" t="s">
        <v>19</v>
      </c>
      <c r="C45">
        <f t="shared" ref="C42:C46" si="2">B37/C37</f>
        <v>17.365774490757659</v>
      </c>
      <c r="D45">
        <f t="shared" si="0"/>
        <v>14.232632470884978</v>
      </c>
      <c r="E45">
        <f t="shared" si="1"/>
        <v>18.463049024269289</v>
      </c>
    </row>
    <row r="46" spans="1:5" x14ac:dyDescent="0.25">
      <c r="B46" t="s">
        <v>20</v>
      </c>
      <c r="C46">
        <f t="shared" si="2"/>
        <v>17.178066392859659</v>
      </c>
      <c r="D46">
        <f t="shared" si="0"/>
        <v>14.34578669120952</v>
      </c>
      <c r="E46">
        <f t="shared" si="1"/>
        <v>18.468879810971117</v>
      </c>
    </row>
  </sheetData>
  <mergeCells count="6">
    <mergeCell ref="A2:E2"/>
    <mergeCell ref="G2:K2"/>
    <mergeCell ref="M2:Q2"/>
    <mergeCell ref="A17:E17"/>
    <mergeCell ref="G17:K17"/>
    <mergeCell ref="M17:Q17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</dc:creator>
  <cp:lastModifiedBy>SAN</cp:lastModifiedBy>
  <cp:revision>0</cp:revision>
  <dcterms:created xsi:type="dcterms:W3CDTF">2015-04-22T10:01:37Z</dcterms:created>
  <dcterms:modified xsi:type="dcterms:W3CDTF">2015-04-23T22:43:50Z</dcterms:modified>
  <dc:language>es-CO</dc:language>
</cp:coreProperties>
</file>