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40" windowWidth="19100" windowHeight="78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7" i="1"/>
  <c r="F8"/>
  <c r="F9"/>
  <c r="F10"/>
  <c r="F6"/>
  <c r="E7"/>
  <c r="E8"/>
  <c r="E9"/>
  <c r="E10"/>
  <c r="E6"/>
  <c r="D7"/>
  <c r="D8"/>
  <c r="D9"/>
  <c r="D10"/>
  <c r="D6"/>
  <c r="B14"/>
  <c r="C12"/>
  <c r="C7"/>
  <c r="C8"/>
  <c r="C9"/>
  <c r="C10"/>
  <c r="C11"/>
  <c r="C6"/>
  <c r="B12"/>
</calcChain>
</file>

<file path=xl/sharedStrings.xml><?xml version="1.0" encoding="utf-8"?>
<sst xmlns="http://schemas.openxmlformats.org/spreadsheetml/2006/main" count="12" uniqueCount="10">
  <si>
    <t>Fit poisson distribution for the following data.</t>
  </si>
  <si>
    <t>X</t>
  </si>
  <si>
    <t>f</t>
  </si>
  <si>
    <t>fx</t>
  </si>
  <si>
    <t>p(x)</t>
  </si>
  <si>
    <t>Np(x)</t>
  </si>
  <si>
    <t>Expected frequency</t>
  </si>
  <si>
    <t>Total</t>
  </si>
  <si>
    <t>N</t>
  </si>
  <si>
    <t>Mean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</si>
</sst>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F6" sqref="F6"/>
    </sheetView>
  </sheetViews>
  <sheetFormatPr defaultRowHeight="14.5"/>
  <cols>
    <col min="1" max="1" width="15.26953125" customWidth="1"/>
    <col min="4" max="4" width="13.81640625" customWidth="1"/>
    <col min="5" max="5" width="12.6328125" customWidth="1"/>
    <col min="6" max="6" width="17.36328125" customWidth="1"/>
  </cols>
  <sheetData>
    <row r="1" spans="1:7">
      <c r="A1" t="s">
        <v>0</v>
      </c>
    </row>
    <row r="2" spans="1:7">
      <c r="A2" t="s">
        <v>1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</row>
    <row r="3" spans="1:7">
      <c r="A3" t="s">
        <v>2</v>
      </c>
      <c r="B3">
        <v>119</v>
      </c>
      <c r="C3">
        <v>67</v>
      </c>
      <c r="D3">
        <v>35</v>
      </c>
      <c r="E3">
        <v>20</v>
      </c>
      <c r="F3">
        <v>10</v>
      </c>
      <c r="G3">
        <v>1</v>
      </c>
    </row>
    <row r="5" spans="1:7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</row>
    <row r="6" spans="1:7">
      <c r="A6">
        <v>0</v>
      </c>
      <c r="B6">
        <v>119</v>
      </c>
      <c r="C6">
        <f>A6*B6</f>
        <v>0</v>
      </c>
      <c r="D6">
        <f>POISSON(A6,$B$14,FALSE)</f>
        <v>0.38277135197011358</v>
      </c>
      <c r="E6">
        <f>$B$13*D6</f>
        <v>96.458380696468623</v>
      </c>
      <c r="F6">
        <f>ROUND(E6,0)</f>
        <v>96</v>
      </c>
    </row>
    <row r="7" spans="1:7">
      <c r="A7">
        <v>1</v>
      </c>
      <c r="B7">
        <v>67</v>
      </c>
      <c r="C7">
        <f t="shared" ref="C7:C11" si="0">A7*B7</f>
        <v>67</v>
      </c>
      <c r="D7">
        <f t="shared" ref="D7:D10" si="1">POISSON(A7,$B$14,FALSE)</f>
        <v>0.3675820126062202</v>
      </c>
      <c r="E7">
        <f t="shared" ref="E7:E10" si="2">$B$13*D7</f>
        <v>92.630667176767489</v>
      </c>
      <c r="F7">
        <f t="shared" ref="F7:F10" si="3">ROUND(E7,0)</f>
        <v>93</v>
      </c>
    </row>
    <row r="8" spans="1:7">
      <c r="A8">
        <v>2</v>
      </c>
      <c r="B8">
        <v>35</v>
      </c>
      <c r="C8">
        <f t="shared" si="0"/>
        <v>70</v>
      </c>
      <c r="D8">
        <f t="shared" si="1"/>
        <v>0.17649771240219303</v>
      </c>
      <c r="E8">
        <f t="shared" si="2"/>
        <v>44.477423525352641</v>
      </c>
      <c r="F8">
        <f t="shared" si="3"/>
        <v>44</v>
      </c>
    </row>
    <row r="9" spans="1:7">
      <c r="A9">
        <v>3</v>
      </c>
      <c r="B9">
        <v>20</v>
      </c>
      <c r="C9">
        <f t="shared" si="0"/>
        <v>60</v>
      </c>
      <c r="D9">
        <f t="shared" si="1"/>
        <v>5.6497944975305171E-2</v>
      </c>
      <c r="E9">
        <f t="shared" si="2"/>
        <v>14.237482133776902</v>
      </c>
      <c r="F9">
        <f t="shared" si="3"/>
        <v>14</v>
      </c>
    </row>
    <row r="10" spans="1:7">
      <c r="A10">
        <v>4</v>
      </c>
      <c r="B10">
        <v>10</v>
      </c>
      <c r="C10">
        <f t="shared" si="0"/>
        <v>40</v>
      </c>
      <c r="D10">
        <f t="shared" si="1"/>
        <v>1.356399075796017E-2</v>
      </c>
      <c r="E10">
        <f t="shared" si="2"/>
        <v>3.4181256710059627</v>
      </c>
      <c r="F10">
        <f t="shared" si="3"/>
        <v>3</v>
      </c>
    </row>
    <row r="11" spans="1:7">
      <c r="A11">
        <v>5</v>
      </c>
      <c r="B11">
        <v>1</v>
      </c>
      <c r="C11">
        <f t="shared" si="0"/>
        <v>5</v>
      </c>
      <c r="D11">
        <v>2.6051469999999999E-3</v>
      </c>
      <c r="E11">
        <v>0.656497153</v>
      </c>
      <c r="F11">
        <v>1</v>
      </c>
    </row>
    <row r="12" spans="1:7">
      <c r="A12" t="s">
        <v>7</v>
      </c>
      <c r="B12">
        <f>SUM(B6:B11)</f>
        <v>252</v>
      </c>
      <c r="C12">
        <f>SUM(C6:C11)</f>
        <v>242</v>
      </c>
      <c r="F12">
        <v>251</v>
      </c>
    </row>
    <row r="13" spans="1:7">
      <c r="A13" t="s">
        <v>8</v>
      </c>
      <c r="B13">
        <v>252</v>
      </c>
    </row>
    <row r="14" spans="1:7">
      <c r="A14" t="s">
        <v>9</v>
      </c>
      <c r="B14">
        <f>C12/B12</f>
        <v>0.96031746031746035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2024-09-01T04:56:45Z</dcterms:created>
  <dcterms:modified xsi:type="dcterms:W3CDTF">2024-09-01T05:30:45Z</dcterms:modified>
</cp:coreProperties>
</file>