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9" i="1"/>
  <c r="G10"/>
  <c r="G11"/>
  <c r="G12"/>
  <c r="G13"/>
  <c r="G14"/>
  <c r="G8"/>
  <c r="F9"/>
  <c r="F10"/>
  <c r="F11"/>
  <c r="F12"/>
  <c r="F13"/>
  <c r="F14"/>
  <c r="F8"/>
  <c r="E9"/>
  <c r="E10"/>
  <c r="E11"/>
  <c r="E12"/>
  <c r="E13"/>
  <c r="E14"/>
  <c r="E8"/>
  <c r="C18"/>
  <c r="C17"/>
</calcChain>
</file>

<file path=xl/sharedStrings.xml><?xml version="1.0" encoding="utf-8"?>
<sst xmlns="http://schemas.openxmlformats.org/spreadsheetml/2006/main" count="14" uniqueCount="12">
  <si>
    <t>fit the following data using bnomial distribution</t>
  </si>
  <si>
    <t>x</t>
  </si>
  <si>
    <t>f</t>
  </si>
  <si>
    <t xml:space="preserve">solution </t>
  </si>
  <si>
    <t>fx</t>
  </si>
  <si>
    <t>p(x)</t>
  </si>
  <si>
    <t>Np(x)</t>
  </si>
  <si>
    <t xml:space="preserve">Expected Frequency </t>
  </si>
  <si>
    <t>n=</t>
  </si>
  <si>
    <t>N=</t>
  </si>
  <si>
    <t>mean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</si>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</sst>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H8" sqref="H8"/>
    </sheetView>
  </sheetViews>
  <sheetFormatPr defaultRowHeight="14.5"/>
  <cols>
    <col min="1" max="1" width="11.08984375" customWidth="1"/>
    <col min="2" max="2" width="10" customWidth="1"/>
    <col min="6" max="6" width="13.36328125" customWidth="1"/>
    <col min="7" max="7" width="18.08984375" bestFit="1" customWidth="1"/>
  </cols>
  <sheetData>
    <row r="1" spans="1:10">
      <c r="A1" t="s">
        <v>0</v>
      </c>
    </row>
    <row r="2" spans="1:10">
      <c r="C2" t="s">
        <v>1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>
      <c r="C3" t="s">
        <v>2</v>
      </c>
      <c r="D3">
        <v>7</v>
      </c>
      <c r="E3">
        <v>6</v>
      </c>
      <c r="F3">
        <v>19</v>
      </c>
      <c r="G3">
        <v>35</v>
      </c>
      <c r="H3">
        <v>23</v>
      </c>
      <c r="I3">
        <v>7</v>
      </c>
      <c r="J3">
        <v>1</v>
      </c>
    </row>
    <row r="6" spans="1:10">
      <c r="A6" t="s">
        <v>3</v>
      </c>
    </row>
    <row r="7" spans="1:10">
      <c r="B7" t="s">
        <v>1</v>
      </c>
      <c r="C7" t="s">
        <v>2</v>
      </c>
      <c r="D7" t="s">
        <v>4</v>
      </c>
      <c r="E7" t="s">
        <v>5</v>
      </c>
      <c r="F7" t="s">
        <v>6</v>
      </c>
      <c r="G7" t="s">
        <v>7</v>
      </c>
    </row>
    <row r="8" spans="1:10">
      <c r="B8">
        <v>0</v>
      </c>
      <c r="C8">
        <v>7</v>
      </c>
      <c r="D8">
        <v>0</v>
      </c>
      <c r="E8">
        <f>BINOMDIST(B8,$C$15,$C$18,FALSE)</f>
        <v>1.9863903761115593E-2</v>
      </c>
      <c r="F8">
        <f>$C$16*E8</f>
        <v>1.9466625685893282</v>
      </c>
      <c r="G8">
        <f>ROUND(F8,0)</f>
        <v>2</v>
      </c>
    </row>
    <row r="9" spans="1:10">
      <c r="B9">
        <v>1</v>
      </c>
      <c r="C9">
        <v>6</v>
      </c>
      <c r="D9">
        <v>6</v>
      </c>
      <c r="E9">
        <f t="shared" ref="E9:E14" si="0">BINOMDIST(B9,$C$15,$C$18,FALSE)</f>
        <v>0.10983570314969798</v>
      </c>
      <c r="F9">
        <f t="shared" ref="F9:F14" si="1">$C$16*E9</f>
        <v>10.763898908670402</v>
      </c>
      <c r="G9">
        <f t="shared" ref="G9:G14" si="2">ROUND(F9,0)</f>
        <v>11</v>
      </c>
    </row>
    <row r="10" spans="1:10">
      <c r="B10">
        <v>2</v>
      </c>
      <c r="C10">
        <v>19</v>
      </c>
      <c r="D10">
        <v>38</v>
      </c>
      <c r="E10">
        <f t="shared" si="0"/>
        <v>0.25305284549195123</v>
      </c>
      <c r="F10">
        <f t="shared" si="1"/>
        <v>24.799178858211221</v>
      </c>
      <c r="G10">
        <f t="shared" si="2"/>
        <v>25</v>
      </c>
    </row>
    <row r="11" spans="1:10">
      <c r="B11">
        <v>3</v>
      </c>
      <c r="C11">
        <v>35</v>
      </c>
      <c r="D11">
        <v>105</v>
      </c>
      <c r="E11">
        <f t="shared" si="0"/>
        <v>0.31094075132344329</v>
      </c>
      <c r="F11">
        <f t="shared" si="1"/>
        <v>30.472193629697443</v>
      </c>
      <c r="G11">
        <f t="shared" si="2"/>
        <v>30</v>
      </c>
    </row>
    <row r="12" spans="1:10">
      <c r="B12">
        <v>4</v>
      </c>
      <c r="C12">
        <v>23</v>
      </c>
      <c r="D12">
        <v>92</v>
      </c>
      <c r="E12">
        <f t="shared" si="0"/>
        <v>0.2149149310617916</v>
      </c>
      <c r="F12">
        <f t="shared" si="1"/>
        <v>21.061663244055577</v>
      </c>
      <c r="G12">
        <f t="shared" si="2"/>
        <v>21</v>
      </c>
    </row>
    <row r="13" spans="1:10">
      <c r="B13">
        <v>5</v>
      </c>
      <c r="C13">
        <v>7</v>
      </c>
      <c r="D13">
        <v>35</v>
      </c>
      <c r="E13">
        <f t="shared" si="0"/>
        <v>7.9223543214934952E-2</v>
      </c>
      <c r="F13">
        <f t="shared" si="1"/>
        <v>7.7639072350636251</v>
      </c>
      <c r="G13">
        <f t="shared" si="2"/>
        <v>8</v>
      </c>
    </row>
    <row r="14" spans="1:10">
      <c r="B14">
        <v>6</v>
      </c>
      <c r="C14">
        <v>1</v>
      </c>
      <c r="D14">
        <v>6</v>
      </c>
      <c r="E14">
        <f t="shared" si="0"/>
        <v>1.2168321997065171E-2</v>
      </c>
      <c r="F14">
        <f t="shared" si="1"/>
        <v>1.1924955557123869</v>
      </c>
      <c r="G14">
        <f t="shared" si="2"/>
        <v>1</v>
      </c>
    </row>
    <row r="15" spans="1:10">
      <c r="B15" t="s">
        <v>8</v>
      </c>
      <c r="C15">
        <v>6</v>
      </c>
    </row>
    <row r="16" spans="1:10">
      <c r="B16" t="s">
        <v>9</v>
      </c>
      <c r="C16">
        <v>98</v>
      </c>
    </row>
    <row r="17" spans="2:3">
      <c r="B17" t="s">
        <v>10</v>
      </c>
      <c r="C17">
        <f>SUM(D8:D9:D14)/C16</f>
        <v>2.8775510204081631</v>
      </c>
    </row>
    <row r="18" spans="2:3">
      <c r="B18" t="s">
        <v>11</v>
      </c>
      <c r="C18">
        <f>C17/C15</f>
        <v>0.47959183673469385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2024-08-29T05:09:09Z</dcterms:created>
  <dcterms:modified xsi:type="dcterms:W3CDTF">2024-08-29T05:55:28Z</dcterms:modified>
</cp:coreProperties>
</file>