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ate1904="1"/>
  <mc:AlternateContent xmlns:mc="http://schemas.openxmlformats.org/markup-compatibility/2006">
    <mc:Choice Requires="x15">
      <x15ac:absPath xmlns:x15ac="http://schemas.microsoft.com/office/spreadsheetml/2010/11/ac" url="/Users/sapphirecarter/Documents/GitHub/italian_3200_project/documentation/booked_hours_individual/"/>
    </mc:Choice>
  </mc:AlternateContent>
  <xr:revisionPtr revIDLastSave="0" documentId="13_ncr:1_{AF166634-7D2E-EA40-ACE7-59B563E6A891}" xr6:coauthVersionLast="47" xr6:coauthVersionMax="47" xr10:uidLastSave="{00000000-0000-0000-0000-000000000000}"/>
  <bookViews>
    <workbookView xWindow="7040" yWindow="680" windowWidth="22580" windowHeight="167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1" l="1"/>
  <c r="H39" i="1"/>
  <c r="H40" i="1"/>
  <c r="H41" i="1"/>
  <c r="H42" i="1"/>
  <c r="H43" i="1"/>
  <c r="I44" i="1"/>
  <c r="G44" i="1"/>
  <c r="H44" i="1"/>
  <c r="H45" i="1"/>
  <c r="H46" i="1"/>
  <c r="H47" i="1"/>
  <c r="H48" i="1"/>
  <c r="H49" i="1"/>
  <c r="H50" i="1"/>
  <c r="H51" i="1"/>
  <c r="H37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I29" i="1"/>
  <c r="G29" i="1"/>
  <c r="I5" i="1"/>
  <c r="I6" i="1"/>
  <c r="G6" i="1"/>
  <c r="G5" i="1"/>
  <c r="H5" i="1"/>
  <c r="I7" i="1"/>
  <c r="G7" i="1"/>
  <c r="I8" i="1"/>
  <c r="G8" i="1"/>
  <c r="I9" i="1"/>
  <c r="G9" i="1"/>
  <c r="I10" i="1"/>
  <c r="G10" i="1"/>
  <c r="I11" i="1"/>
  <c r="G11" i="1"/>
  <c r="I12" i="1"/>
  <c r="G12" i="1"/>
  <c r="I13" i="1"/>
  <c r="G13" i="1"/>
  <c r="I14" i="1"/>
  <c r="G14" i="1"/>
  <c r="I15" i="1"/>
  <c r="G15" i="1"/>
  <c r="I16" i="1"/>
  <c r="G16" i="1"/>
  <c r="I17" i="1"/>
  <c r="G17" i="1"/>
  <c r="I18" i="1"/>
  <c r="G18" i="1"/>
  <c r="I19" i="1"/>
  <c r="G19" i="1"/>
  <c r="I20" i="1"/>
  <c r="G20" i="1"/>
  <c r="I21" i="1"/>
  <c r="G21" i="1"/>
  <c r="I22" i="1"/>
  <c r="G22" i="1"/>
  <c r="I23" i="1"/>
  <c r="G23" i="1"/>
  <c r="I24" i="1"/>
  <c r="G24" i="1"/>
  <c r="I25" i="1"/>
  <c r="G25" i="1"/>
  <c r="I26" i="1"/>
  <c r="G26" i="1"/>
  <c r="I27" i="1"/>
  <c r="G27" i="1"/>
  <c r="I28" i="1"/>
  <c r="G28" i="1"/>
  <c r="I30" i="1"/>
  <c r="G30" i="1"/>
  <c r="I31" i="1"/>
  <c r="G31" i="1"/>
  <c r="I32" i="1"/>
  <c r="G32" i="1"/>
  <c r="I33" i="1"/>
  <c r="G33" i="1"/>
  <c r="I4" i="1"/>
  <c r="G4" i="1"/>
  <c r="I105" i="1"/>
  <c r="G105" i="1"/>
  <c r="I106" i="1"/>
  <c r="G106" i="1"/>
  <c r="I104" i="1"/>
  <c r="G104" i="1"/>
  <c r="I101" i="1"/>
  <c r="G101" i="1"/>
  <c r="I100" i="1"/>
  <c r="G100" i="1"/>
  <c r="I99" i="1"/>
  <c r="G99" i="1"/>
  <c r="I98" i="1"/>
  <c r="G98" i="1"/>
  <c r="I97" i="1"/>
  <c r="G97" i="1"/>
  <c r="I96" i="1"/>
  <c r="G96" i="1"/>
  <c r="I95" i="1"/>
  <c r="G95" i="1"/>
  <c r="I94" i="1"/>
  <c r="G94" i="1"/>
  <c r="I93" i="1"/>
  <c r="G93" i="1"/>
  <c r="I92" i="1"/>
  <c r="G92" i="1"/>
  <c r="I91" i="1"/>
  <c r="G91" i="1"/>
  <c r="I90" i="1"/>
  <c r="G90" i="1"/>
  <c r="I89" i="1"/>
  <c r="G89" i="1"/>
  <c r="I88" i="1"/>
  <c r="G88" i="1"/>
  <c r="I87" i="1"/>
  <c r="G87" i="1"/>
  <c r="I86" i="1"/>
  <c r="G86" i="1"/>
  <c r="I85" i="1"/>
  <c r="G85" i="1"/>
  <c r="I84" i="1"/>
  <c r="G84" i="1"/>
  <c r="I83" i="1"/>
  <c r="G83" i="1"/>
  <c r="I82" i="1"/>
  <c r="G82" i="1"/>
  <c r="I81" i="1"/>
  <c r="G81" i="1"/>
  <c r="I80" i="1"/>
  <c r="G80" i="1"/>
  <c r="I79" i="1"/>
  <c r="G79" i="1"/>
  <c r="I78" i="1"/>
  <c r="G78" i="1"/>
  <c r="I77" i="1"/>
  <c r="G77" i="1"/>
  <c r="I76" i="1"/>
  <c r="G76" i="1"/>
  <c r="I75" i="1"/>
  <c r="G75" i="1"/>
  <c r="I74" i="1"/>
  <c r="G74" i="1"/>
  <c r="I73" i="1"/>
  <c r="G73" i="1"/>
  <c r="I72" i="1"/>
  <c r="G72" i="1"/>
  <c r="I71" i="1"/>
  <c r="G71" i="1"/>
  <c r="I70" i="1"/>
  <c r="G70" i="1"/>
  <c r="I67" i="1"/>
  <c r="G67" i="1"/>
  <c r="I66" i="1"/>
  <c r="G66" i="1"/>
  <c r="I65" i="1"/>
  <c r="G65" i="1"/>
  <c r="I64" i="1"/>
  <c r="G64" i="1"/>
  <c r="I63" i="1"/>
  <c r="G63" i="1"/>
  <c r="I62" i="1"/>
  <c r="G62" i="1"/>
  <c r="I61" i="1"/>
  <c r="G61" i="1"/>
  <c r="I60" i="1"/>
  <c r="G60" i="1"/>
  <c r="I59" i="1"/>
  <c r="I58" i="1"/>
  <c r="G58" i="1"/>
  <c r="I57" i="1"/>
  <c r="G57" i="1"/>
  <c r="I56" i="1"/>
  <c r="G56" i="1"/>
  <c r="I55" i="1"/>
  <c r="G55" i="1"/>
  <c r="I54" i="1"/>
  <c r="G54" i="1"/>
  <c r="I53" i="1"/>
  <c r="G53" i="1"/>
  <c r="I52" i="1"/>
  <c r="G52" i="1"/>
  <c r="I51" i="1"/>
  <c r="G51" i="1"/>
  <c r="I50" i="1"/>
  <c r="G50" i="1"/>
  <c r="I49" i="1"/>
  <c r="G49" i="1"/>
  <c r="I48" i="1"/>
  <c r="G48" i="1"/>
  <c r="I47" i="1"/>
  <c r="G47" i="1"/>
  <c r="I46" i="1"/>
  <c r="G46" i="1"/>
  <c r="I45" i="1"/>
  <c r="G45" i="1"/>
  <c r="I43" i="1"/>
  <c r="G43" i="1"/>
  <c r="I42" i="1"/>
  <c r="G42" i="1"/>
  <c r="I41" i="1"/>
  <c r="G41" i="1"/>
  <c r="I40" i="1"/>
  <c r="G40" i="1"/>
  <c r="I39" i="1"/>
  <c r="G39" i="1"/>
  <c r="I38" i="1"/>
  <c r="G38" i="1"/>
  <c r="I37" i="1"/>
  <c r="G37" i="1"/>
  <c r="I36" i="1"/>
  <c r="G36" i="1"/>
  <c r="H36" i="1"/>
  <c r="H52" i="1"/>
  <c r="H53" i="1"/>
  <c r="H54" i="1"/>
  <c r="H55" i="1"/>
  <c r="H56" i="1"/>
  <c r="H57" i="1"/>
  <c r="H58" i="1"/>
  <c r="H60" i="1"/>
  <c r="H61" i="1"/>
  <c r="H62" i="1"/>
  <c r="H63" i="1"/>
  <c r="H64" i="1"/>
  <c r="H65" i="1"/>
  <c r="H66" i="1"/>
  <c r="H67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4" i="1"/>
  <c r="H105" i="1"/>
  <c r="H106" i="1"/>
  <c r="I107" i="1"/>
  <c r="G107" i="1"/>
  <c r="H107" i="1"/>
  <c r="I108" i="1"/>
  <c r="G108" i="1"/>
  <c r="H108" i="1"/>
  <c r="I109" i="1"/>
  <c r="G109" i="1"/>
  <c r="H109" i="1"/>
  <c r="I110" i="1"/>
  <c r="G110" i="1"/>
  <c r="H110" i="1"/>
  <c r="I111" i="1"/>
  <c r="G111" i="1"/>
  <c r="H111" i="1"/>
  <c r="I112" i="1"/>
  <c r="G112" i="1"/>
  <c r="H112" i="1"/>
  <c r="I113" i="1"/>
  <c r="G113" i="1"/>
  <c r="H113" i="1"/>
  <c r="I114" i="1"/>
  <c r="G114" i="1"/>
  <c r="H114" i="1"/>
  <c r="I115" i="1"/>
  <c r="G115" i="1"/>
  <c r="H115" i="1"/>
  <c r="I116" i="1"/>
  <c r="G116" i="1"/>
  <c r="H116" i="1"/>
  <c r="I117" i="1"/>
  <c r="G117" i="1"/>
  <c r="H117" i="1"/>
  <c r="I118" i="1"/>
  <c r="G118" i="1"/>
  <c r="H118" i="1"/>
  <c r="I119" i="1"/>
  <c r="G119" i="1"/>
  <c r="H119" i="1"/>
  <c r="I120" i="1"/>
  <c r="G120" i="1"/>
  <c r="H120" i="1"/>
  <c r="I121" i="1"/>
  <c r="G121" i="1"/>
  <c r="H121" i="1"/>
  <c r="I122" i="1"/>
  <c r="G122" i="1"/>
  <c r="H122" i="1"/>
  <c r="I123" i="1"/>
  <c r="G123" i="1"/>
  <c r="H123" i="1"/>
  <c r="I124" i="1"/>
  <c r="G124" i="1"/>
  <c r="H124" i="1"/>
  <c r="I125" i="1"/>
  <c r="G125" i="1"/>
  <c r="H125" i="1"/>
  <c r="I126" i="1"/>
  <c r="G126" i="1"/>
  <c r="H126" i="1"/>
  <c r="I127" i="1"/>
  <c r="G127" i="1"/>
  <c r="H127" i="1"/>
  <c r="I128" i="1"/>
  <c r="G128" i="1"/>
  <c r="H128" i="1"/>
  <c r="I129" i="1"/>
  <c r="G129" i="1"/>
  <c r="H129" i="1"/>
  <c r="I130" i="1"/>
  <c r="G130" i="1"/>
  <c r="H130" i="1"/>
  <c r="I131" i="1"/>
  <c r="G131" i="1"/>
  <c r="H131" i="1"/>
  <c r="I132" i="1"/>
  <c r="G132" i="1"/>
  <c r="H132" i="1"/>
  <c r="I133" i="1"/>
  <c r="G133" i="1"/>
  <c r="H133" i="1"/>
  <c r="I134" i="1"/>
  <c r="G134" i="1"/>
  <c r="H134" i="1"/>
  <c r="I135" i="1"/>
  <c r="G135" i="1"/>
  <c r="H135" i="1"/>
  <c r="I102" i="1"/>
  <c r="I103" i="1"/>
  <c r="I34" i="1"/>
  <c r="I35" i="1"/>
  <c r="I68" i="1"/>
  <c r="I69" i="1"/>
</calcChain>
</file>

<file path=xl/sharedStrings.xml><?xml version="1.0" encoding="utf-8"?>
<sst xmlns="http://schemas.openxmlformats.org/spreadsheetml/2006/main" count="95" uniqueCount="47">
  <si>
    <t>Wk</t>
  </si>
  <si>
    <t>Begin</t>
  </si>
  <si>
    <t>Date</t>
  </si>
  <si>
    <t>Time</t>
  </si>
  <si>
    <t>End</t>
  </si>
  <si>
    <t>Activity</t>
  </si>
  <si>
    <t>Total
Hours</t>
  </si>
  <si>
    <t>Session
Hours</t>
  </si>
  <si>
    <t>Created Notion for project management (quick view tasks and deliverables etc)</t>
  </si>
  <si>
    <t>Set up repository in github (gitignore and readme)</t>
  </si>
  <si>
    <t>Formal meeting</t>
  </si>
  <si>
    <t>Client meeting</t>
  </si>
  <si>
    <t>Writing minutes and agendas for client and formal meetings</t>
  </si>
  <si>
    <t>Writing $100 test for client</t>
  </si>
  <si>
    <t>Writing user stories + metting with Adi to discuss</t>
  </si>
  <si>
    <t>Client meeting to facilitate $100 test</t>
  </si>
  <si>
    <t>Client meeting minutes</t>
  </si>
  <si>
    <t>Acceptance test meeting with Zen</t>
  </si>
  <si>
    <t>Editing and formatting risk register to look more technical</t>
  </si>
  <si>
    <t>Writing acceptance test document</t>
  </si>
  <si>
    <t>Skills audit survey</t>
  </si>
  <si>
    <t>Writing minutes for formal meeting</t>
  </si>
  <si>
    <r>
      <t>CITS3200 Project Billed Hours Record for Sapphire Carter</t>
    </r>
    <r>
      <rPr>
        <sz val="12"/>
        <rFont val="Lucida Sans"/>
        <family val="2"/>
      </rPr>
      <t xml:space="preserve">
Each time you do some work on the project, note the week number, start and end date and hour, plus a brief description of the activity. At the end of each week send a copy of the sheet as it currently stands to your group's manager for recording on the group TimeSheet. Date in the form DD/MM/YY and time as XX:YY (24hr clock)</t>
    </r>
  </si>
  <si>
    <t>Setting up back and front end of project</t>
  </si>
  <si>
    <t>Writing set-up instructions</t>
  </si>
  <si>
    <t>Figma designs</t>
  </si>
  <si>
    <t>Team Meeting</t>
  </si>
  <si>
    <t>Coding quiz page (play audio)</t>
  </si>
  <si>
    <t>Coding quiz page (record and submit audio)</t>
  </si>
  <si>
    <t>Timesheet and weekly deliverables</t>
  </si>
  <si>
    <t>Made github actions</t>
  </si>
  <si>
    <t>UI for self-evaluation score</t>
  </si>
  <si>
    <t>Quiz page (record and submit audio)</t>
  </si>
  <si>
    <t>Prototyping home page</t>
  </si>
  <si>
    <t>Styling home page</t>
  </si>
  <si>
    <t>Processing audio files for similarity score</t>
  </si>
  <si>
    <t>Client meeting to discuss similarity score</t>
  </si>
  <si>
    <t>Worked on log on front end</t>
  </si>
  <si>
    <t xml:space="preserve">Auth0 integration </t>
  </si>
  <si>
    <t>Added in audio files to questions</t>
  </si>
  <si>
    <t>Writing models for backend</t>
  </si>
  <si>
    <t>Results interface</t>
  </si>
  <si>
    <t>Client demo and retrospective</t>
  </si>
  <si>
    <t>Team Retrospective</t>
  </si>
  <si>
    <t>Make UI clearer when recording</t>
  </si>
  <si>
    <t>Add routing to quiz and instructions/end page</t>
  </si>
  <si>
    <t>Update UI elements with client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</si>
</sst>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Verdana"/>
    </font>
    <font>
      <sz val="10"/>
      <name val="Verdana"/>
      <family val="2"/>
    </font>
    <font>
      <b/>
      <sz val="12"/>
      <name val="Lucida Sans"/>
      <family val="2"/>
    </font>
    <font>
      <b/>
      <sz val="12"/>
      <name val="Lucida Sans Typewriter"/>
      <family val="2"/>
    </font>
    <font>
      <sz val="12"/>
      <name val="Lucida Sans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2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20" fontId="1" fillId="0" borderId="0" xfId="0" applyNumberFormat="1" applyFont="1" applyProtection="1">
      <protection locked="0"/>
    </xf>
    <xf numFmtId="20" fontId="0" fillId="0" borderId="0" xfId="0" applyNumberFormat="1" applyProtection="1">
      <protection locked="0"/>
    </xf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20" fontId="1" fillId="0" borderId="0" xfId="0" applyNumberFormat="1" applyFont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wrapText="1"/>
      <protection locked="0"/>
    </xf>
    <xf numFmtId="0" fontId="3" fillId="0" borderId="7" xfId="0" applyFont="1" applyBorder="1" applyAlignment="1" applyProtection="1">
      <alignment horizontal="center" wrapText="1"/>
      <protection locked="0"/>
    </xf>
    <xf numFmtId="0" fontId="2" fillId="0" borderId="8" xfId="0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10" xfId="0" applyBorder="1" applyAlignment="1" applyProtection="1">
      <alignment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2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topLeftCell="A31" zoomScale="119" zoomScaleNormal="100" workbookViewId="0">
      <selection activeCell="D59" sqref="D59"/>
    </sheetView>
  </sheetViews>
  <sheetFormatPr baseColWidth="10" defaultColWidth="10.6640625" defaultRowHeight="13"/>
  <cols>
    <col min="1" max="1" width="3.83203125" style="1" customWidth="1"/>
    <col min="2" max="2" width="11.1640625" style="1" customWidth="1"/>
    <col min="3" max="3" width="8.1640625" style="1" customWidth="1"/>
    <col min="4" max="4" width="10.5" style="1" customWidth="1"/>
    <col min="5" max="5" width="8.83203125" style="1" customWidth="1"/>
    <col min="6" max="6" width="52.6640625" style="1" customWidth="1"/>
    <col min="7" max="7" width="9.33203125" style="1" customWidth="1"/>
    <col min="8" max="8" width="13.83203125" style="1" customWidth="1"/>
    <col min="9" max="9" width="2.83203125" style="1" hidden="1" customWidth="1"/>
    <col min="10" max="16384" width="10.6640625" style="1"/>
  </cols>
  <sheetData>
    <row r="1" spans="1:9" ht="71" customHeight="1">
      <c r="A1" s="20" t="s">
        <v>22</v>
      </c>
      <c r="B1" s="21"/>
      <c r="C1" s="21"/>
      <c r="D1" s="21"/>
      <c r="E1" s="21"/>
      <c r="F1" s="21"/>
      <c r="G1" s="21"/>
      <c r="H1" s="22"/>
    </row>
    <row r="2" spans="1:9" ht="16" customHeight="1">
      <c r="A2" s="16" t="s">
        <v>0</v>
      </c>
      <c r="B2" s="18" t="s">
        <v>1</v>
      </c>
      <c r="C2" s="19"/>
      <c r="D2" s="18" t="s">
        <v>4</v>
      </c>
      <c r="E2" s="19"/>
      <c r="F2" s="25" t="s">
        <v>5</v>
      </c>
      <c r="G2" s="16" t="s">
        <v>7</v>
      </c>
      <c r="H2" s="23" t="s">
        <v>6</v>
      </c>
    </row>
    <row r="3" spans="1:9" ht="13" customHeight="1">
      <c r="A3" s="17"/>
      <c r="B3" s="2" t="s">
        <v>2</v>
      </c>
      <c r="C3" s="3" t="s">
        <v>3</v>
      </c>
      <c r="D3" s="2" t="s">
        <v>2</v>
      </c>
      <c r="E3" s="3" t="s">
        <v>3</v>
      </c>
      <c r="F3" s="26"/>
      <c r="G3" s="17"/>
      <c r="H3" s="24"/>
    </row>
    <row r="4" spans="1:9">
      <c r="A4" s="11">
        <v>1</v>
      </c>
      <c r="B4" s="12">
        <v>43671</v>
      </c>
      <c r="C4" s="13">
        <v>0.66666666666666663</v>
      </c>
      <c r="D4" s="12">
        <v>43671</v>
      </c>
      <c r="E4" s="13">
        <v>0.72916666666666663</v>
      </c>
      <c r="F4" s="11" t="s">
        <v>8</v>
      </c>
      <c r="G4" s="6">
        <f t="shared" ref="G4:G17" si="0">IF(I4&gt;0,I4,IF(I4=0, " ", "ERROR"))</f>
        <v>1.5</v>
      </c>
      <c r="H4" s="11">
        <v>1.5</v>
      </c>
      <c r="I4" s="1">
        <f t="shared" ref="I4:I38" si="1">((D4+E4)-(B4+C4))*24</f>
        <v>1.5</v>
      </c>
    </row>
    <row r="5" spans="1:9">
      <c r="A5" s="11">
        <v>2</v>
      </c>
      <c r="B5" s="12">
        <v>43677</v>
      </c>
      <c r="C5" s="13">
        <v>0.625</v>
      </c>
      <c r="D5" s="12">
        <v>43677</v>
      </c>
      <c r="E5" s="13">
        <v>0.64583333333333337</v>
      </c>
      <c r="F5" s="11" t="s">
        <v>9</v>
      </c>
      <c r="G5" s="6">
        <f t="shared" si="0"/>
        <v>0.50000000005820766</v>
      </c>
      <c r="H5" s="1">
        <f t="shared" ref="H5:H33" si="2">IF(AND(G5&lt;&gt;" ",G5&lt;&gt;"ERROR",H4&lt;&gt;" ", H4&lt;&gt;"ERROR"),G5+H4," ")</f>
        <v>2.0000000000582077</v>
      </c>
      <c r="I5" s="1">
        <f>((D5+E5)-(B5+C5))*24</f>
        <v>0.50000000005820766</v>
      </c>
    </row>
    <row r="6" spans="1:9">
      <c r="A6" s="11">
        <v>2</v>
      </c>
      <c r="B6" s="12">
        <v>43679</v>
      </c>
      <c r="C6" s="13">
        <v>0.375</v>
      </c>
      <c r="D6" s="12">
        <v>43679</v>
      </c>
      <c r="E6" s="13">
        <v>0.3888888888888889</v>
      </c>
      <c r="F6" s="11" t="s">
        <v>11</v>
      </c>
      <c r="G6" s="6">
        <f t="shared" si="0"/>
        <v>0.33333333337213844</v>
      </c>
      <c r="H6" s="1">
        <f t="shared" si="2"/>
        <v>2.3333333334303461</v>
      </c>
      <c r="I6" s="1">
        <f t="shared" si="1"/>
        <v>0.33333333337213844</v>
      </c>
    </row>
    <row r="7" spans="1:9">
      <c r="A7" s="11">
        <v>2</v>
      </c>
      <c r="B7" s="12">
        <v>43679</v>
      </c>
      <c r="C7" s="13">
        <v>0.3888888888888889</v>
      </c>
      <c r="D7" s="12">
        <v>43679</v>
      </c>
      <c r="E7" s="13">
        <v>0.40972222222222227</v>
      </c>
      <c r="F7" s="11" t="s">
        <v>10</v>
      </c>
      <c r="G7" s="6">
        <f t="shared" si="0"/>
        <v>0.49999999988358468</v>
      </c>
      <c r="H7" s="1">
        <f t="shared" si="2"/>
        <v>2.8333333333139308</v>
      </c>
      <c r="I7" s="1">
        <f t="shared" si="1"/>
        <v>0.49999999988358468</v>
      </c>
    </row>
    <row r="8" spans="1:9">
      <c r="A8" s="11">
        <v>2</v>
      </c>
      <c r="B8" s="12">
        <v>43679</v>
      </c>
      <c r="C8" s="13">
        <v>0.40972222222222227</v>
      </c>
      <c r="D8" s="12">
        <v>43679</v>
      </c>
      <c r="E8" s="13">
        <v>0.47916666666666669</v>
      </c>
      <c r="F8" s="11" t="s">
        <v>12</v>
      </c>
      <c r="G8" s="6">
        <f t="shared" si="0"/>
        <v>1.6666666666860692</v>
      </c>
      <c r="H8" s="1">
        <f t="shared" si="2"/>
        <v>4.5</v>
      </c>
      <c r="I8" s="1">
        <f t="shared" si="1"/>
        <v>1.6666666666860692</v>
      </c>
    </row>
    <row r="9" spans="1:9">
      <c r="A9" s="11">
        <v>3</v>
      </c>
      <c r="B9" s="12">
        <v>43682</v>
      </c>
      <c r="C9" s="13">
        <v>0.38541666666666669</v>
      </c>
      <c r="D9" s="12">
        <v>43682</v>
      </c>
      <c r="E9" s="13">
        <v>0.4513888888888889</v>
      </c>
      <c r="F9" s="11" t="s">
        <v>14</v>
      </c>
      <c r="G9" s="6">
        <f t="shared" si="0"/>
        <v>1.5833333334303461</v>
      </c>
      <c r="H9" s="1">
        <f t="shared" si="2"/>
        <v>6.0833333334303461</v>
      </c>
      <c r="I9" s="1">
        <f>((D9+E9)-(B9+C9))*24</f>
        <v>1.5833333334303461</v>
      </c>
    </row>
    <row r="10" spans="1:9">
      <c r="A10" s="11">
        <v>3</v>
      </c>
      <c r="B10" s="12">
        <v>43683</v>
      </c>
      <c r="C10" s="13">
        <v>0.39583333333333331</v>
      </c>
      <c r="D10" s="12">
        <v>43683</v>
      </c>
      <c r="E10" s="13">
        <v>0.4513888888888889</v>
      </c>
      <c r="F10" s="11" t="s">
        <v>10</v>
      </c>
      <c r="G10" s="6">
        <f t="shared" si="0"/>
        <v>1.3333333333139308</v>
      </c>
      <c r="H10" s="1">
        <f t="shared" si="2"/>
        <v>7.4166666667442769</v>
      </c>
      <c r="I10" s="1">
        <f>((D10+E10)-(B10+C10))*24</f>
        <v>1.3333333333139308</v>
      </c>
    </row>
    <row r="11" spans="1:9">
      <c r="A11" s="11">
        <v>3</v>
      </c>
      <c r="B11" s="12">
        <v>43684</v>
      </c>
      <c r="C11" s="13">
        <v>0.85416666666666663</v>
      </c>
      <c r="D11" s="12">
        <v>43684</v>
      </c>
      <c r="E11" s="13">
        <v>0.875</v>
      </c>
      <c r="F11" s="11" t="s">
        <v>13</v>
      </c>
      <c r="G11" s="6">
        <f t="shared" si="0"/>
        <v>0.50000000005820766</v>
      </c>
      <c r="H11" s="1">
        <f t="shared" si="2"/>
        <v>7.9166666668024845</v>
      </c>
      <c r="I11" s="1">
        <f>((D11+E11)-(B11+C11))*24</f>
        <v>0.50000000005820766</v>
      </c>
    </row>
    <row r="12" spans="1:9">
      <c r="A12" s="11">
        <v>3</v>
      </c>
      <c r="B12" s="12">
        <v>43685</v>
      </c>
      <c r="C12" s="13">
        <v>0.375</v>
      </c>
      <c r="D12" s="12">
        <v>43685</v>
      </c>
      <c r="E12" s="13">
        <v>0.39583333333333331</v>
      </c>
      <c r="F12" s="11" t="s">
        <v>13</v>
      </c>
      <c r="G12" s="6">
        <f t="shared" si="0"/>
        <v>0.50000000005820766</v>
      </c>
      <c r="H12" s="1">
        <f t="shared" si="2"/>
        <v>8.4166666668606922</v>
      </c>
      <c r="I12" s="1">
        <f t="shared" si="1"/>
        <v>0.50000000005820766</v>
      </c>
    </row>
    <row r="13" spans="1:9">
      <c r="A13" s="11">
        <v>3</v>
      </c>
      <c r="B13" s="12">
        <v>43685</v>
      </c>
      <c r="C13" s="13">
        <v>0.5</v>
      </c>
      <c r="D13" s="12">
        <v>43685</v>
      </c>
      <c r="E13" s="13">
        <v>0.52083333333333337</v>
      </c>
      <c r="F13" s="11" t="s">
        <v>15</v>
      </c>
      <c r="G13" s="6">
        <f t="shared" si="0"/>
        <v>0.50000000005820766</v>
      </c>
      <c r="H13" s="1">
        <f t="shared" si="2"/>
        <v>8.9166666669188999</v>
      </c>
      <c r="I13" s="1">
        <f t="shared" si="1"/>
        <v>0.50000000005820766</v>
      </c>
    </row>
    <row r="14" spans="1:9">
      <c r="A14" s="11">
        <v>3</v>
      </c>
      <c r="B14" s="12">
        <v>43685</v>
      </c>
      <c r="C14" s="13">
        <v>0.58333333333333337</v>
      </c>
      <c r="D14" s="12">
        <v>43685</v>
      </c>
      <c r="E14" s="13">
        <v>0.60416666666666663</v>
      </c>
      <c r="F14" s="11" t="s">
        <v>16</v>
      </c>
      <c r="G14" s="6">
        <f t="shared" si="0"/>
        <v>0.49999999988358468</v>
      </c>
      <c r="H14" s="1">
        <f t="shared" si="2"/>
        <v>9.4166666668024845</v>
      </c>
      <c r="I14" s="1">
        <f t="shared" si="1"/>
        <v>0.49999999988358468</v>
      </c>
    </row>
    <row r="15" spans="1:9">
      <c r="A15" s="11">
        <v>3</v>
      </c>
      <c r="B15" s="12">
        <v>43687</v>
      </c>
      <c r="C15" s="13">
        <v>0.46875</v>
      </c>
      <c r="D15" s="12">
        <v>43687</v>
      </c>
      <c r="E15" s="13">
        <v>0.53125</v>
      </c>
      <c r="F15" s="11" t="s">
        <v>17</v>
      </c>
      <c r="G15" s="6">
        <f t="shared" si="0"/>
        <v>1.5</v>
      </c>
      <c r="H15" s="1">
        <f t="shared" si="2"/>
        <v>10.916666666802485</v>
      </c>
      <c r="I15" s="1">
        <f t="shared" si="1"/>
        <v>1.5</v>
      </c>
    </row>
    <row r="16" spans="1:9">
      <c r="A16" s="11">
        <v>3</v>
      </c>
      <c r="B16" s="12">
        <v>43687</v>
      </c>
      <c r="C16" s="13">
        <v>0.63541666666666663</v>
      </c>
      <c r="D16" s="12">
        <v>43687</v>
      </c>
      <c r="E16" s="13">
        <v>0.71875</v>
      </c>
      <c r="F16" s="11" t="s">
        <v>19</v>
      </c>
      <c r="G16" s="6">
        <f t="shared" si="0"/>
        <v>2.0000000000582077</v>
      </c>
      <c r="H16" s="1">
        <f t="shared" si="2"/>
        <v>12.916666666860692</v>
      </c>
      <c r="I16" s="1">
        <f t="shared" si="1"/>
        <v>2.0000000000582077</v>
      </c>
    </row>
    <row r="17" spans="1:9">
      <c r="A17" s="11">
        <v>4</v>
      </c>
      <c r="B17" s="12">
        <v>43689</v>
      </c>
      <c r="C17" s="13">
        <v>0.49652777777777773</v>
      </c>
      <c r="D17" s="12">
        <v>43689</v>
      </c>
      <c r="E17" s="13">
        <v>0.52777777777777779</v>
      </c>
      <c r="F17" s="11" t="s">
        <v>18</v>
      </c>
      <c r="G17" s="6">
        <f t="shared" si="0"/>
        <v>0.75</v>
      </c>
      <c r="H17" s="1">
        <f t="shared" si="2"/>
        <v>13.666666666860692</v>
      </c>
      <c r="I17" s="1">
        <f t="shared" si="1"/>
        <v>0.75</v>
      </c>
    </row>
    <row r="18" spans="1:9">
      <c r="A18" s="1">
        <v>4</v>
      </c>
      <c r="B18" s="4">
        <v>43689</v>
      </c>
      <c r="C18" s="5">
        <v>0.53472222222222221</v>
      </c>
      <c r="D18" s="4">
        <v>43689</v>
      </c>
      <c r="E18" s="5">
        <v>0.56944444444444442</v>
      </c>
      <c r="F18" s="8" t="s">
        <v>19</v>
      </c>
      <c r="G18" s="6">
        <f t="shared" ref="G18:G33" si="3">IF(I18&gt;0,I18,IF(I18=0, " ", "ERROR"))</f>
        <v>0.8333333334303461</v>
      </c>
      <c r="H18" s="1">
        <f t="shared" si="2"/>
        <v>14.500000000291038</v>
      </c>
      <c r="I18" s="1">
        <f t="shared" si="1"/>
        <v>0.8333333334303461</v>
      </c>
    </row>
    <row r="19" spans="1:9">
      <c r="A19" s="1">
        <v>4</v>
      </c>
      <c r="B19" s="4">
        <v>43690</v>
      </c>
      <c r="C19" s="5">
        <v>0.39583333333333331</v>
      </c>
      <c r="D19" s="4">
        <v>43690</v>
      </c>
      <c r="E19" s="5">
        <v>0.45833333333333331</v>
      </c>
      <c r="F19" s="8" t="s">
        <v>10</v>
      </c>
      <c r="G19" s="6">
        <f t="shared" si="3"/>
        <v>1.5</v>
      </c>
      <c r="H19" s="1">
        <f t="shared" si="2"/>
        <v>16.000000000291038</v>
      </c>
      <c r="I19" s="1">
        <f t="shared" si="1"/>
        <v>1.5</v>
      </c>
    </row>
    <row r="20" spans="1:9">
      <c r="A20" s="1">
        <v>4</v>
      </c>
      <c r="B20" s="4">
        <v>43690</v>
      </c>
      <c r="C20" s="5">
        <v>0.72916666666666663</v>
      </c>
      <c r="D20" s="4">
        <v>43690</v>
      </c>
      <c r="E20" s="5">
        <v>0.76041666666666663</v>
      </c>
      <c r="F20" s="8" t="s">
        <v>20</v>
      </c>
      <c r="G20" s="6">
        <f t="shared" si="3"/>
        <v>0.75</v>
      </c>
      <c r="H20" s="1">
        <f t="shared" si="2"/>
        <v>16.750000000291038</v>
      </c>
      <c r="I20" s="1">
        <f t="shared" si="1"/>
        <v>0.75</v>
      </c>
    </row>
    <row r="21" spans="1:9">
      <c r="A21" s="1">
        <v>4</v>
      </c>
      <c r="B21" s="4">
        <v>43692</v>
      </c>
      <c r="C21" s="5">
        <v>0.40277777777777773</v>
      </c>
      <c r="D21" s="4">
        <v>43692</v>
      </c>
      <c r="E21" s="5">
        <v>0.41666666666666669</v>
      </c>
      <c r="F21" s="8" t="s">
        <v>21</v>
      </c>
      <c r="G21" s="6">
        <f t="shared" si="3"/>
        <v>0.33333333319751546</v>
      </c>
      <c r="H21" s="1">
        <f t="shared" si="2"/>
        <v>17.083333333488554</v>
      </c>
      <c r="I21" s="1">
        <f t="shared" si="1"/>
        <v>0.33333333319751546</v>
      </c>
    </row>
    <row r="22" spans="1:9">
      <c r="A22" s="1">
        <v>4</v>
      </c>
      <c r="B22" s="4">
        <v>43692</v>
      </c>
      <c r="C22" s="5">
        <v>0.45833333333333331</v>
      </c>
      <c r="D22" s="4">
        <v>43692</v>
      </c>
      <c r="E22" s="5">
        <v>0.66666666666666663</v>
      </c>
      <c r="F22" s="8" t="s">
        <v>23</v>
      </c>
      <c r="G22" s="6">
        <f t="shared" si="3"/>
        <v>4.9999999998835847</v>
      </c>
      <c r="H22" s="1">
        <f t="shared" si="2"/>
        <v>22.083333333372138</v>
      </c>
      <c r="I22" s="1">
        <f t="shared" si="1"/>
        <v>4.9999999998835847</v>
      </c>
    </row>
    <row r="23" spans="1:9">
      <c r="A23" s="1">
        <v>4</v>
      </c>
      <c r="B23" s="4">
        <v>43693</v>
      </c>
      <c r="C23" s="5">
        <v>0.5</v>
      </c>
      <c r="D23" s="4">
        <v>43693</v>
      </c>
      <c r="E23" s="5">
        <v>0.53125</v>
      </c>
      <c r="F23" s="8" t="s">
        <v>24</v>
      </c>
      <c r="G23" s="6">
        <f t="shared" si="3"/>
        <v>0.75</v>
      </c>
      <c r="H23" s="1">
        <f t="shared" si="2"/>
        <v>22.833333333372138</v>
      </c>
      <c r="I23" s="1">
        <f t="shared" si="1"/>
        <v>0.75</v>
      </c>
    </row>
    <row r="24" spans="1:9">
      <c r="A24" s="1">
        <v>5</v>
      </c>
      <c r="B24" s="4">
        <v>43694</v>
      </c>
      <c r="C24" s="5">
        <v>0.75</v>
      </c>
      <c r="D24" s="4">
        <v>43694</v>
      </c>
      <c r="E24" s="5">
        <v>0.80555555555555547</v>
      </c>
      <c r="F24" s="8" t="s">
        <v>29</v>
      </c>
      <c r="G24" s="6">
        <f t="shared" si="3"/>
        <v>1.3333333333139308</v>
      </c>
      <c r="H24" s="1">
        <f t="shared" si="2"/>
        <v>24.166666666686069</v>
      </c>
      <c r="I24" s="1">
        <f t="shared" si="1"/>
        <v>1.3333333333139308</v>
      </c>
    </row>
    <row r="25" spans="1:9">
      <c r="A25" s="1">
        <v>5</v>
      </c>
      <c r="B25" s="4">
        <v>43696</v>
      </c>
      <c r="C25" s="5">
        <v>0.39583333333333331</v>
      </c>
      <c r="D25" s="4">
        <v>43696</v>
      </c>
      <c r="E25" s="5">
        <v>0.4236111111111111</v>
      </c>
      <c r="F25" s="8" t="s">
        <v>26</v>
      </c>
      <c r="G25" s="6">
        <f t="shared" si="3"/>
        <v>0.6666666665696539</v>
      </c>
      <c r="H25" s="1">
        <f t="shared" si="2"/>
        <v>24.833333333255723</v>
      </c>
      <c r="I25" s="1">
        <f t="shared" si="1"/>
        <v>0.6666666665696539</v>
      </c>
    </row>
    <row r="26" spans="1:9">
      <c r="A26" s="1">
        <v>5</v>
      </c>
      <c r="B26" s="4">
        <v>43697</v>
      </c>
      <c r="C26" s="5">
        <v>0.58333333333333337</v>
      </c>
      <c r="D26" s="4">
        <v>43697</v>
      </c>
      <c r="E26" s="5">
        <v>0.66666666666666663</v>
      </c>
      <c r="F26" s="8" t="s">
        <v>25</v>
      </c>
      <c r="G26" s="6">
        <f t="shared" si="3"/>
        <v>1.9999999998835847</v>
      </c>
      <c r="H26" s="1">
        <f t="shared" si="2"/>
        <v>26.833333333139308</v>
      </c>
      <c r="I26" s="1">
        <f t="shared" si="1"/>
        <v>1.9999999998835847</v>
      </c>
    </row>
    <row r="27" spans="1:9">
      <c r="A27" s="1">
        <v>5</v>
      </c>
      <c r="B27" s="4">
        <v>43699</v>
      </c>
      <c r="C27" s="5">
        <v>0.375</v>
      </c>
      <c r="D27" s="4">
        <v>43699</v>
      </c>
      <c r="E27" s="5">
        <v>0.5</v>
      </c>
      <c r="F27" s="8" t="s">
        <v>27</v>
      </c>
      <c r="G27" s="6">
        <f t="shared" si="3"/>
        <v>3</v>
      </c>
      <c r="H27" s="1">
        <f t="shared" si="2"/>
        <v>29.833333333139308</v>
      </c>
      <c r="I27" s="1">
        <f t="shared" si="1"/>
        <v>3</v>
      </c>
    </row>
    <row r="28" spans="1:9">
      <c r="A28" s="1">
        <v>5</v>
      </c>
      <c r="B28" s="4">
        <v>43699</v>
      </c>
      <c r="C28" s="5">
        <v>0.5625</v>
      </c>
      <c r="D28" s="4">
        <v>43699</v>
      </c>
      <c r="E28" s="5">
        <v>0.6875</v>
      </c>
      <c r="F28" s="8" t="s">
        <v>28</v>
      </c>
      <c r="G28" s="6">
        <f t="shared" si="3"/>
        <v>3</v>
      </c>
      <c r="H28" s="1">
        <f t="shared" si="2"/>
        <v>32.833333333139308</v>
      </c>
      <c r="I28" s="1">
        <f t="shared" si="1"/>
        <v>3</v>
      </c>
    </row>
    <row r="29" spans="1:9">
      <c r="A29" s="1">
        <v>6</v>
      </c>
      <c r="B29" s="4">
        <v>43702</v>
      </c>
      <c r="C29" s="5">
        <v>0.5</v>
      </c>
      <c r="D29" s="4">
        <v>43702</v>
      </c>
      <c r="E29" s="5">
        <v>0.53125</v>
      </c>
      <c r="F29" s="8" t="s">
        <v>29</v>
      </c>
      <c r="G29" s="6">
        <f t="shared" si="3"/>
        <v>0.75</v>
      </c>
      <c r="H29" s="1">
        <f t="shared" si="2"/>
        <v>33.583333333139308</v>
      </c>
      <c r="I29" s="1">
        <f t="shared" si="1"/>
        <v>0.75</v>
      </c>
    </row>
    <row r="30" spans="1:9">
      <c r="A30" s="1">
        <v>6</v>
      </c>
      <c r="B30" s="4">
        <v>43703</v>
      </c>
      <c r="C30" s="5">
        <v>0.54166666666666663</v>
      </c>
      <c r="D30" s="4">
        <v>43703</v>
      </c>
      <c r="E30" s="5">
        <v>0.5625</v>
      </c>
      <c r="F30" s="8" t="s">
        <v>30</v>
      </c>
      <c r="G30" s="6">
        <f t="shared" si="3"/>
        <v>0.50000000005820766</v>
      </c>
      <c r="H30" s="1">
        <f t="shared" si="2"/>
        <v>34.083333333197515</v>
      </c>
      <c r="I30" s="1">
        <f t="shared" si="1"/>
        <v>0.50000000005820766</v>
      </c>
    </row>
    <row r="31" spans="1:9">
      <c r="A31" s="1">
        <v>6</v>
      </c>
      <c r="B31" s="4">
        <v>43703</v>
      </c>
      <c r="C31" s="5">
        <v>0.79166666666666663</v>
      </c>
      <c r="D31" s="4">
        <v>43703</v>
      </c>
      <c r="E31" s="5">
        <v>0.83333333333333337</v>
      </c>
      <c r="F31" s="8" t="s">
        <v>31</v>
      </c>
      <c r="G31" s="6">
        <f t="shared" si="3"/>
        <v>1.0000000001164153</v>
      </c>
      <c r="H31" s="1">
        <f t="shared" si="2"/>
        <v>35.083333333313931</v>
      </c>
      <c r="I31" s="1">
        <f t="shared" si="1"/>
        <v>1.0000000001164153</v>
      </c>
    </row>
    <row r="32" spans="1:9">
      <c r="A32" s="1">
        <v>6</v>
      </c>
      <c r="B32" s="4">
        <v>43706</v>
      </c>
      <c r="C32" s="5">
        <v>0.5</v>
      </c>
      <c r="D32" s="4">
        <v>43706</v>
      </c>
      <c r="E32" s="5">
        <v>0.58333333333333337</v>
      </c>
      <c r="F32" s="8" t="s">
        <v>32</v>
      </c>
      <c r="G32" s="6">
        <f t="shared" si="3"/>
        <v>2.0000000000582077</v>
      </c>
      <c r="H32" s="1">
        <f t="shared" si="2"/>
        <v>37.083333333372138</v>
      </c>
      <c r="I32" s="1">
        <f t="shared" si="1"/>
        <v>2.0000000000582077</v>
      </c>
    </row>
    <row r="33" spans="1:9">
      <c r="A33" s="1">
        <v>6</v>
      </c>
      <c r="B33" s="4">
        <v>43706</v>
      </c>
      <c r="C33" s="5">
        <v>0.66666666666666663</v>
      </c>
      <c r="D33" s="4">
        <v>43706</v>
      </c>
      <c r="E33" s="5">
        <v>0.72916666666666663</v>
      </c>
      <c r="F33" s="8" t="s">
        <v>32</v>
      </c>
      <c r="G33" s="6">
        <f t="shared" si="3"/>
        <v>1.5</v>
      </c>
      <c r="H33" s="1">
        <f t="shared" si="2"/>
        <v>38.583333333372138</v>
      </c>
      <c r="I33" s="1">
        <f t="shared" si="1"/>
        <v>1.5</v>
      </c>
    </row>
    <row r="34" spans="1:9" ht="16">
      <c r="A34" s="16" t="s">
        <v>0</v>
      </c>
      <c r="B34" s="18" t="s">
        <v>1</v>
      </c>
      <c r="C34" s="19"/>
      <c r="D34" s="18" t="s">
        <v>4</v>
      </c>
      <c r="E34" s="19"/>
      <c r="F34" s="15" t="s">
        <v>5</v>
      </c>
      <c r="G34" s="15" t="s">
        <v>7</v>
      </c>
      <c r="H34" s="15" t="s">
        <v>6</v>
      </c>
      <c r="I34" s="1" t="e">
        <f t="shared" si="1"/>
        <v>#VALUE!</v>
      </c>
    </row>
    <row r="35" spans="1:9" ht="16">
      <c r="A35" s="17"/>
      <c r="B35" s="2" t="s">
        <v>2</v>
      </c>
      <c r="C35" s="3" t="s">
        <v>3</v>
      </c>
      <c r="D35" s="2" t="s">
        <v>2</v>
      </c>
      <c r="E35" s="3" t="s">
        <v>3</v>
      </c>
      <c r="F35" s="15"/>
      <c r="G35" s="15"/>
      <c r="H35" s="15"/>
      <c r="I35" s="1" t="e">
        <f t="shared" si="1"/>
        <v>#VALUE!</v>
      </c>
    </row>
    <row r="36" spans="1:9">
      <c r="A36" s="1">
        <v>6</v>
      </c>
      <c r="B36" s="4">
        <v>43704</v>
      </c>
      <c r="C36" s="5">
        <v>0.39583333333333331</v>
      </c>
      <c r="D36" s="4">
        <v>43704</v>
      </c>
      <c r="E36" s="5">
        <v>0.40972222222222227</v>
      </c>
      <c r="F36" s="8" t="s">
        <v>26</v>
      </c>
      <c r="G36" s="6">
        <f t="shared" ref="G36:G67" si="4">IF(I36&gt;0,I36,IF(I36=0, " ", "ERROR"))</f>
        <v>0.33333333319751546</v>
      </c>
      <c r="H36" s="1">
        <f>IF(AND(G36&lt;&gt;" ",G36&lt;&gt;"ERROR",H33&lt;&gt;" ", H33&lt;&gt;"ERROR"),G36+H33," ")</f>
        <v>38.916666666569654</v>
      </c>
      <c r="I36" s="1">
        <f t="shared" si="1"/>
        <v>0.33333333319751546</v>
      </c>
    </row>
    <row r="37" spans="1:9">
      <c r="A37" s="1">
        <v>7</v>
      </c>
      <c r="B37" s="4">
        <v>43709</v>
      </c>
      <c r="C37" s="5">
        <v>0.61458333333333337</v>
      </c>
      <c r="D37" s="4">
        <v>43709</v>
      </c>
      <c r="E37" s="5">
        <v>0.64583333333333337</v>
      </c>
      <c r="F37" s="8" t="s">
        <v>29</v>
      </c>
      <c r="G37" s="6">
        <f t="shared" si="4"/>
        <v>0.75</v>
      </c>
      <c r="H37" s="1">
        <f t="shared" ref="H37:H67" si="5">IF(AND(G37&lt;&gt;" ",G37&lt;&gt;"ERROR",H36&lt;&gt;" ", H36&lt;&gt;"ERROR"),G37+H36," ")</f>
        <v>39.666666666569654</v>
      </c>
      <c r="I37" s="1">
        <f t="shared" si="1"/>
        <v>0.75</v>
      </c>
    </row>
    <row r="38" spans="1:9">
      <c r="A38" s="1">
        <v>7</v>
      </c>
      <c r="B38" s="4">
        <v>43711</v>
      </c>
      <c r="C38" s="5">
        <v>0.39583333333333331</v>
      </c>
      <c r="D38" s="4">
        <v>43711</v>
      </c>
      <c r="E38" s="5">
        <v>0.41666666666666669</v>
      </c>
      <c r="F38" s="8" t="s">
        <v>26</v>
      </c>
      <c r="G38" s="6">
        <f t="shared" si="4"/>
        <v>0.49999999988358468</v>
      </c>
      <c r="H38" s="1">
        <f t="shared" si="5"/>
        <v>40.166666666453239</v>
      </c>
      <c r="I38" s="1">
        <f t="shared" si="1"/>
        <v>0.49999999988358468</v>
      </c>
    </row>
    <row r="39" spans="1:9">
      <c r="A39" s="1">
        <v>7</v>
      </c>
      <c r="B39" s="4">
        <v>43711</v>
      </c>
      <c r="C39" s="5">
        <v>0.4375</v>
      </c>
      <c r="D39" s="4">
        <v>43711</v>
      </c>
      <c r="E39" s="5">
        <v>0.46875</v>
      </c>
      <c r="F39" s="8" t="s">
        <v>33</v>
      </c>
      <c r="G39" s="6">
        <f t="shared" si="4"/>
        <v>0.75</v>
      </c>
      <c r="H39" s="1">
        <f t="shared" si="5"/>
        <v>40.916666666453239</v>
      </c>
      <c r="I39" s="1">
        <f t="shared" ref="I39:I70" si="6">((D39+E39)-(B39+C39))*24</f>
        <v>0.75</v>
      </c>
    </row>
    <row r="40" spans="1:9">
      <c r="A40" s="1">
        <v>7</v>
      </c>
      <c r="B40" s="4">
        <v>43711</v>
      </c>
      <c r="C40" s="5">
        <v>0.46875</v>
      </c>
      <c r="D40" s="4">
        <v>43711</v>
      </c>
      <c r="E40" s="5">
        <v>0.5</v>
      </c>
      <c r="F40" s="8" t="s">
        <v>34</v>
      </c>
      <c r="G40" s="6">
        <f t="shared" si="4"/>
        <v>0.75</v>
      </c>
      <c r="H40" s="1">
        <f t="shared" si="5"/>
        <v>41.666666666453239</v>
      </c>
      <c r="I40" s="1">
        <f t="shared" si="6"/>
        <v>0.75</v>
      </c>
    </row>
    <row r="41" spans="1:9">
      <c r="A41" s="1">
        <v>7</v>
      </c>
      <c r="B41" s="4">
        <v>43713</v>
      </c>
      <c r="C41" s="5">
        <v>0.72916666666666663</v>
      </c>
      <c r="D41" s="4">
        <v>43713</v>
      </c>
      <c r="E41" s="5">
        <v>0.9375</v>
      </c>
      <c r="F41" s="8" t="s">
        <v>35</v>
      </c>
      <c r="G41" s="6">
        <f t="shared" si="4"/>
        <v>5.0000000000582077</v>
      </c>
      <c r="H41" s="1">
        <f t="shared" si="5"/>
        <v>46.666666666511446</v>
      </c>
      <c r="I41" s="1">
        <f t="shared" si="6"/>
        <v>5.0000000000582077</v>
      </c>
    </row>
    <row r="42" spans="1:9">
      <c r="A42" s="1">
        <v>7</v>
      </c>
      <c r="B42" s="4">
        <v>43714</v>
      </c>
      <c r="C42" s="5">
        <v>0.625</v>
      </c>
      <c r="D42" s="4">
        <v>43714</v>
      </c>
      <c r="E42" s="5">
        <v>0.77083333333333337</v>
      </c>
      <c r="F42" s="8" t="s">
        <v>35</v>
      </c>
      <c r="G42" s="6">
        <f t="shared" si="4"/>
        <v>3.5000000000582077</v>
      </c>
      <c r="H42" s="1">
        <f t="shared" si="5"/>
        <v>50.166666666569654</v>
      </c>
      <c r="I42" s="1">
        <f t="shared" si="6"/>
        <v>3.5000000000582077</v>
      </c>
    </row>
    <row r="43" spans="1:9">
      <c r="A43" s="1">
        <v>7</v>
      </c>
      <c r="B43" s="4">
        <v>43717</v>
      </c>
      <c r="C43" s="5">
        <v>0.39583333333333331</v>
      </c>
      <c r="D43" s="4">
        <v>43717</v>
      </c>
      <c r="E43" s="5">
        <v>0.66666666666666663</v>
      </c>
      <c r="F43" s="8" t="s">
        <v>35</v>
      </c>
      <c r="G43" s="6">
        <f t="shared" si="4"/>
        <v>6.4999999998835847</v>
      </c>
      <c r="H43" s="1">
        <f t="shared" si="5"/>
        <v>56.666666666453239</v>
      </c>
      <c r="I43" s="1">
        <f t="shared" si="6"/>
        <v>6.4999999998835847</v>
      </c>
    </row>
    <row r="44" spans="1:9">
      <c r="A44" s="1">
        <v>7</v>
      </c>
      <c r="B44" s="4">
        <v>43718</v>
      </c>
      <c r="C44" s="5">
        <v>0.4375</v>
      </c>
      <c r="D44" s="4">
        <v>43718</v>
      </c>
      <c r="E44" s="5">
        <v>0.47916666666666669</v>
      </c>
      <c r="F44" s="8" t="s">
        <v>26</v>
      </c>
      <c r="G44" s="6">
        <f t="shared" si="4"/>
        <v>0.99999999994179234</v>
      </c>
      <c r="H44" s="1">
        <f t="shared" si="5"/>
        <v>57.666666666395031</v>
      </c>
      <c r="I44" s="1">
        <f t="shared" si="6"/>
        <v>0.99999999994179234</v>
      </c>
    </row>
    <row r="45" spans="1:9">
      <c r="A45" s="1">
        <v>7</v>
      </c>
      <c r="B45" s="4">
        <v>43718</v>
      </c>
      <c r="C45" s="5">
        <v>0.47916666666666669</v>
      </c>
      <c r="D45" s="4">
        <v>43718</v>
      </c>
      <c r="E45" s="5">
        <v>0.5</v>
      </c>
      <c r="F45" s="8" t="s">
        <v>36</v>
      </c>
      <c r="G45" s="6">
        <f t="shared" si="4"/>
        <v>0.50000000005820766</v>
      </c>
      <c r="H45" s="1">
        <f t="shared" si="5"/>
        <v>58.166666666453239</v>
      </c>
      <c r="I45" s="1">
        <f t="shared" si="6"/>
        <v>0.50000000005820766</v>
      </c>
    </row>
    <row r="46" spans="1:9">
      <c r="A46" s="1">
        <v>7</v>
      </c>
      <c r="B46" s="4">
        <v>43718</v>
      </c>
      <c r="C46" s="5">
        <v>0.625</v>
      </c>
      <c r="D46" s="4">
        <v>43718</v>
      </c>
      <c r="E46" s="5">
        <v>0.72916666666666663</v>
      </c>
      <c r="F46" s="8" t="s">
        <v>37</v>
      </c>
      <c r="G46" s="6">
        <f t="shared" si="4"/>
        <v>2.4999999999417923</v>
      </c>
      <c r="H46" s="1">
        <f t="shared" si="5"/>
        <v>60.666666666395031</v>
      </c>
      <c r="I46" s="1">
        <f t="shared" si="6"/>
        <v>2.4999999999417923</v>
      </c>
    </row>
    <row r="47" spans="1:9">
      <c r="A47" s="1">
        <v>7</v>
      </c>
      <c r="B47" s="4">
        <v>43718</v>
      </c>
      <c r="C47" s="5">
        <v>0.79166666666666663</v>
      </c>
      <c r="D47" s="4">
        <v>43718</v>
      </c>
      <c r="E47" s="5">
        <v>0.83333333333333337</v>
      </c>
      <c r="F47" s="8" t="s">
        <v>37</v>
      </c>
      <c r="G47" s="6">
        <f t="shared" si="4"/>
        <v>1.0000000001164153</v>
      </c>
      <c r="H47" s="1">
        <f t="shared" si="5"/>
        <v>61.666666666511446</v>
      </c>
      <c r="I47" s="1">
        <f t="shared" si="6"/>
        <v>1.0000000001164153</v>
      </c>
    </row>
    <row r="48" spans="1:9">
      <c r="A48" s="1">
        <v>7</v>
      </c>
      <c r="B48" s="4">
        <v>43720</v>
      </c>
      <c r="C48" s="5">
        <v>0.38541666666666669</v>
      </c>
      <c r="D48" s="4">
        <v>43720</v>
      </c>
      <c r="E48" s="5">
        <v>0.52083333333333337</v>
      </c>
      <c r="F48" s="8" t="s">
        <v>38</v>
      </c>
      <c r="G48" s="6">
        <f t="shared" si="4"/>
        <v>3.2500000001164153</v>
      </c>
      <c r="H48" s="1">
        <f t="shared" si="5"/>
        <v>64.916666666627862</v>
      </c>
      <c r="I48" s="1">
        <f t="shared" si="6"/>
        <v>3.2500000001164153</v>
      </c>
    </row>
    <row r="49" spans="1:9">
      <c r="A49" s="1">
        <v>7</v>
      </c>
      <c r="B49" s="4">
        <v>43720</v>
      </c>
      <c r="C49" s="5">
        <v>0.52083333333333337</v>
      </c>
      <c r="D49" s="4">
        <v>43720</v>
      </c>
      <c r="E49" s="5">
        <v>0.5625</v>
      </c>
      <c r="F49" s="8" t="s">
        <v>39</v>
      </c>
      <c r="G49" s="6">
        <f t="shared" si="4"/>
        <v>0.99999999994179234</v>
      </c>
      <c r="H49" s="1">
        <f t="shared" si="5"/>
        <v>65.916666666569654</v>
      </c>
      <c r="I49" s="1">
        <f t="shared" si="6"/>
        <v>0.99999999994179234</v>
      </c>
    </row>
    <row r="50" spans="1:9">
      <c r="A50" s="1">
        <v>7</v>
      </c>
      <c r="B50" s="4">
        <v>43722</v>
      </c>
      <c r="C50" s="5">
        <v>0.44444444444444442</v>
      </c>
      <c r="D50" s="4">
        <v>43722</v>
      </c>
      <c r="E50" s="5">
        <v>0.54166666666666663</v>
      </c>
      <c r="F50" s="8" t="s">
        <v>40</v>
      </c>
      <c r="G50" s="6">
        <f t="shared" si="4"/>
        <v>2.3333333332557231</v>
      </c>
      <c r="H50" s="1">
        <f t="shared" si="5"/>
        <v>68.249999999825377</v>
      </c>
      <c r="I50" s="1">
        <f t="shared" si="6"/>
        <v>2.3333333332557231</v>
      </c>
    </row>
    <row r="51" spans="1:9">
      <c r="A51" s="1">
        <v>7</v>
      </c>
      <c r="B51" s="4">
        <v>43722</v>
      </c>
      <c r="C51" s="5">
        <v>0.63541666666666663</v>
      </c>
      <c r="D51" s="4">
        <v>43722</v>
      </c>
      <c r="E51" s="5">
        <v>0.72222222222222221</v>
      </c>
      <c r="F51" s="8" t="s">
        <v>40</v>
      </c>
      <c r="G51" s="6">
        <f t="shared" si="4"/>
        <v>2.0833333333139308</v>
      </c>
      <c r="H51" s="1">
        <f t="shared" si="5"/>
        <v>70.333333333139308</v>
      </c>
      <c r="I51" s="1">
        <f t="shared" si="6"/>
        <v>2.0833333333139308</v>
      </c>
    </row>
    <row r="52" spans="1:9">
      <c r="A52" s="1">
        <v>8</v>
      </c>
      <c r="B52" s="4">
        <v>43723</v>
      </c>
      <c r="C52" s="5">
        <v>0.30208333333333331</v>
      </c>
      <c r="D52" s="4">
        <v>43723</v>
      </c>
      <c r="E52" s="5">
        <v>0.35416666666666669</v>
      </c>
      <c r="F52" s="8" t="s">
        <v>29</v>
      </c>
      <c r="G52" s="6">
        <f t="shared" si="4"/>
        <v>1.2499999998835847</v>
      </c>
      <c r="H52" s="1">
        <f t="shared" si="5"/>
        <v>71.583333333022892</v>
      </c>
      <c r="I52" s="1">
        <f t="shared" si="6"/>
        <v>1.2499999998835847</v>
      </c>
    </row>
    <row r="53" spans="1:9">
      <c r="A53" s="1">
        <v>8</v>
      </c>
      <c r="B53" s="4">
        <v>43723</v>
      </c>
      <c r="C53" s="5">
        <v>0.38541666666666669</v>
      </c>
      <c r="D53" s="4">
        <v>43723</v>
      </c>
      <c r="E53" s="5">
        <v>0.58333333333333337</v>
      </c>
      <c r="F53" s="8" t="s">
        <v>41</v>
      </c>
      <c r="G53" s="6">
        <f t="shared" si="4"/>
        <v>4.7500000001164153</v>
      </c>
      <c r="H53" s="1">
        <f t="shared" si="5"/>
        <v>76.333333333139308</v>
      </c>
      <c r="I53" s="1">
        <f t="shared" si="6"/>
        <v>4.7500000001164153</v>
      </c>
    </row>
    <row r="54" spans="1:9">
      <c r="A54" s="1">
        <v>8</v>
      </c>
      <c r="B54" s="4">
        <v>43725</v>
      </c>
      <c r="C54" s="5">
        <v>0.4375</v>
      </c>
      <c r="D54" s="4">
        <v>43725</v>
      </c>
      <c r="E54" s="5">
        <v>0.47916666666666669</v>
      </c>
      <c r="F54" s="8" t="s">
        <v>26</v>
      </c>
      <c r="G54" s="6">
        <f t="shared" si="4"/>
        <v>0.99999999994179234</v>
      </c>
      <c r="H54" s="1">
        <f t="shared" si="5"/>
        <v>77.3333333330811</v>
      </c>
      <c r="I54" s="1">
        <f t="shared" si="6"/>
        <v>0.99999999994179234</v>
      </c>
    </row>
    <row r="55" spans="1:9">
      <c r="A55" s="1">
        <v>8</v>
      </c>
      <c r="B55" s="4">
        <v>43725</v>
      </c>
      <c r="C55" s="5">
        <v>0.47916666666666669</v>
      </c>
      <c r="D55" s="4">
        <v>43725</v>
      </c>
      <c r="E55" s="5">
        <v>0.5</v>
      </c>
      <c r="F55" s="8" t="s">
        <v>42</v>
      </c>
      <c r="G55" s="6">
        <f t="shared" si="4"/>
        <v>0.50000000005820766</v>
      </c>
      <c r="H55" s="1">
        <f t="shared" si="5"/>
        <v>77.833333333139308</v>
      </c>
      <c r="I55" s="1">
        <f t="shared" si="6"/>
        <v>0.50000000005820766</v>
      </c>
    </row>
    <row r="56" spans="1:9">
      <c r="A56" s="1">
        <v>8</v>
      </c>
      <c r="B56" s="4">
        <v>43725</v>
      </c>
      <c r="C56" s="5">
        <v>0.5</v>
      </c>
      <c r="D56" s="4">
        <v>43725</v>
      </c>
      <c r="E56" s="5">
        <v>0.54166666666666663</v>
      </c>
      <c r="F56" s="8" t="s">
        <v>43</v>
      </c>
      <c r="G56" s="6">
        <f t="shared" si="4"/>
        <v>0.99999999994179234</v>
      </c>
      <c r="H56" s="1">
        <f t="shared" si="5"/>
        <v>78.8333333330811</v>
      </c>
      <c r="I56" s="1">
        <f t="shared" si="6"/>
        <v>0.99999999994179234</v>
      </c>
    </row>
    <row r="57" spans="1:9">
      <c r="A57" s="1">
        <v>8</v>
      </c>
      <c r="B57" s="4">
        <v>43727</v>
      </c>
      <c r="C57" s="5">
        <v>0.5</v>
      </c>
      <c r="D57" s="4">
        <v>43727</v>
      </c>
      <c r="E57" s="14">
        <v>0.52083333333333337</v>
      </c>
      <c r="F57" s="8" t="s">
        <v>44</v>
      </c>
      <c r="G57" s="6">
        <f t="shared" si="4"/>
        <v>0.50000000005820766</v>
      </c>
      <c r="H57" s="1">
        <f t="shared" si="5"/>
        <v>79.333333333139308</v>
      </c>
      <c r="I57" s="1">
        <f t="shared" si="6"/>
        <v>0.50000000005820766</v>
      </c>
    </row>
    <row r="58" spans="1:9">
      <c r="A58" s="1">
        <v>8</v>
      </c>
      <c r="B58" s="4">
        <v>43727</v>
      </c>
      <c r="C58" s="5">
        <v>0.625</v>
      </c>
      <c r="D58" s="4">
        <v>43727</v>
      </c>
      <c r="E58" s="5">
        <v>0.70833333333333337</v>
      </c>
      <c r="F58" s="8" t="s">
        <v>45</v>
      </c>
      <c r="G58" s="6">
        <f t="shared" si="4"/>
        <v>2.0000000000582077</v>
      </c>
      <c r="H58" s="1">
        <f t="shared" si="5"/>
        <v>81.333333333197515</v>
      </c>
      <c r="I58" s="1">
        <f t="shared" si="6"/>
        <v>2.0000000000582077</v>
      </c>
    </row>
    <row r="59" spans="1:9">
      <c r="A59" s="11">
        <v>8</v>
      </c>
      <c r="B59" s="28">
        <v>43728</v>
      </c>
      <c r="C59" s="27">
        <v>0.64583333333333337</v>
      </c>
      <c r="D59" s="28">
        <v>43728</v>
      </c>
      <c r="E59" s="27">
        <v>0.72916666666666663</v>
      </c>
      <c r="F59" s="11" t="s">
        <v>46</v>
      </c>
      <c r="G59" s="29">
        <v>2.5</v>
      </c>
      <c r="H59" s="11">
        <v>81.333333330000002</v>
      </c>
      <c r="I59" s="1">
        <f t="shared" si="6"/>
        <v>1.9999999998835847</v>
      </c>
    </row>
    <row r="60" spans="1:9">
      <c r="B60" s="4"/>
      <c r="C60" s="5"/>
      <c r="D60" s="4"/>
      <c r="E60" s="5"/>
      <c r="G60" s="6" t="str">
        <f t="shared" si="4"/>
        <v xml:space="preserve"> </v>
      </c>
      <c r="H60" s="1" t="str">
        <f t="shared" si="5"/>
        <v xml:space="preserve"> </v>
      </c>
      <c r="I60" s="1">
        <f t="shared" si="6"/>
        <v>0</v>
      </c>
    </row>
    <row r="61" spans="1:9">
      <c r="B61" s="4"/>
      <c r="C61" s="5"/>
      <c r="D61" s="4"/>
      <c r="E61" s="5"/>
      <c r="G61" s="6" t="str">
        <f t="shared" si="4"/>
        <v xml:space="preserve"> </v>
      </c>
      <c r="H61" s="1" t="str">
        <f t="shared" si="5"/>
        <v xml:space="preserve"> </v>
      </c>
      <c r="I61" s="1">
        <f t="shared" si="6"/>
        <v>0</v>
      </c>
    </row>
    <row r="62" spans="1:9">
      <c r="B62" s="4"/>
      <c r="C62" s="5"/>
      <c r="D62" s="4"/>
      <c r="E62" s="5"/>
      <c r="G62" s="6" t="str">
        <f t="shared" si="4"/>
        <v xml:space="preserve"> </v>
      </c>
      <c r="H62" s="1" t="str">
        <f t="shared" si="5"/>
        <v xml:space="preserve"> </v>
      </c>
      <c r="I62" s="1">
        <f t="shared" si="6"/>
        <v>0</v>
      </c>
    </row>
    <row r="63" spans="1:9">
      <c r="B63" s="4"/>
      <c r="G63" s="6" t="str">
        <f t="shared" si="4"/>
        <v xml:space="preserve"> </v>
      </c>
      <c r="H63" s="1" t="str">
        <f t="shared" si="5"/>
        <v xml:space="preserve"> </v>
      </c>
      <c r="I63" s="1">
        <f t="shared" si="6"/>
        <v>0</v>
      </c>
    </row>
    <row r="64" spans="1:9">
      <c r="B64" s="4"/>
      <c r="G64" s="6" t="str">
        <f t="shared" si="4"/>
        <v xml:space="preserve"> </v>
      </c>
      <c r="H64" s="1" t="str">
        <f t="shared" si="5"/>
        <v xml:space="preserve"> </v>
      </c>
      <c r="I64" s="1">
        <f t="shared" si="6"/>
        <v>0</v>
      </c>
    </row>
    <row r="65" spans="1:9">
      <c r="B65" s="4"/>
      <c r="G65" s="6" t="str">
        <f t="shared" si="4"/>
        <v xml:space="preserve"> </v>
      </c>
      <c r="H65" s="1" t="str">
        <f t="shared" si="5"/>
        <v xml:space="preserve"> </v>
      </c>
      <c r="I65" s="1">
        <f t="shared" si="6"/>
        <v>0</v>
      </c>
    </row>
    <row r="66" spans="1:9">
      <c r="B66" s="4"/>
      <c r="G66" s="6" t="str">
        <f t="shared" si="4"/>
        <v xml:space="preserve"> </v>
      </c>
      <c r="H66" s="1" t="str">
        <f t="shared" si="5"/>
        <v xml:space="preserve"> </v>
      </c>
      <c r="I66" s="1">
        <f t="shared" si="6"/>
        <v>0</v>
      </c>
    </row>
    <row r="67" spans="1:9">
      <c r="B67" s="4"/>
      <c r="G67" s="6" t="str">
        <f t="shared" si="4"/>
        <v xml:space="preserve"> </v>
      </c>
      <c r="H67" s="1" t="str">
        <f t="shared" si="5"/>
        <v xml:space="preserve"> </v>
      </c>
      <c r="I67" s="1">
        <f t="shared" si="6"/>
        <v>0</v>
      </c>
    </row>
    <row r="68" spans="1:9" ht="16">
      <c r="A68" s="16" t="s">
        <v>0</v>
      </c>
      <c r="B68" s="18" t="s">
        <v>1</v>
      </c>
      <c r="C68" s="19"/>
      <c r="D68" s="18" t="s">
        <v>4</v>
      </c>
      <c r="E68" s="19"/>
      <c r="F68" s="15" t="s">
        <v>5</v>
      </c>
      <c r="G68" s="15" t="s">
        <v>7</v>
      </c>
      <c r="H68" s="15" t="s">
        <v>6</v>
      </c>
      <c r="I68" s="1" t="e">
        <f t="shared" si="6"/>
        <v>#VALUE!</v>
      </c>
    </row>
    <row r="69" spans="1:9" ht="16">
      <c r="A69" s="17"/>
      <c r="B69" s="2" t="s">
        <v>2</v>
      </c>
      <c r="C69" s="3" t="s">
        <v>3</v>
      </c>
      <c r="D69" s="2" t="s">
        <v>2</v>
      </c>
      <c r="E69" s="3" t="s">
        <v>3</v>
      </c>
      <c r="F69" s="15"/>
      <c r="G69" s="15"/>
      <c r="H69" s="15"/>
      <c r="I69" s="1" t="e">
        <f t="shared" si="6"/>
        <v>#VALUE!</v>
      </c>
    </row>
    <row r="70" spans="1:9">
      <c r="G70" s="6" t="str">
        <f t="shared" ref="G70:G101" si="7">IF(I70&gt;0,I70,IF(I70=0, " ", "ERROR"))</f>
        <v xml:space="preserve"> </v>
      </c>
      <c r="H70" s="1" t="str">
        <f>IF(AND(G70&lt;&gt;" ",G70&lt;&gt;"ERROR",H67&lt;&gt;" ", H67&lt;&gt;"ERROR"),G70+H67," ")</f>
        <v xml:space="preserve"> </v>
      </c>
      <c r="I70" s="1">
        <f t="shared" si="6"/>
        <v>0</v>
      </c>
    </row>
    <row r="71" spans="1:9">
      <c r="G71" s="6" t="str">
        <f t="shared" si="7"/>
        <v xml:space="preserve"> </v>
      </c>
      <c r="H71" s="1" t="str">
        <f t="shared" ref="H71:H101" si="8">IF(AND(G71&lt;&gt;" ",G71&lt;&gt;"ERROR",H70&lt;&gt;" ", H70&lt;&gt;"ERROR"),G71+H70," ")</f>
        <v xml:space="preserve"> </v>
      </c>
      <c r="I71" s="1">
        <f t="shared" ref="I71:I104" si="9">((D71+E71)-(B71+C71))*24</f>
        <v>0</v>
      </c>
    </row>
    <row r="72" spans="1:9">
      <c r="G72" s="6" t="str">
        <f t="shared" si="7"/>
        <v xml:space="preserve"> </v>
      </c>
      <c r="H72" s="1" t="str">
        <f t="shared" si="8"/>
        <v xml:space="preserve"> </v>
      </c>
      <c r="I72" s="1">
        <f t="shared" si="9"/>
        <v>0</v>
      </c>
    </row>
    <row r="73" spans="1:9">
      <c r="G73" s="6" t="str">
        <f t="shared" si="7"/>
        <v xml:space="preserve"> </v>
      </c>
      <c r="H73" s="1" t="str">
        <f t="shared" si="8"/>
        <v xml:space="preserve"> </v>
      </c>
      <c r="I73" s="1">
        <f t="shared" si="9"/>
        <v>0</v>
      </c>
    </row>
    <row r="74" spans="1:9">
      <c r="G74" s="6" t="str">
        <f t="shared" si="7"/>
        <v xml:space="preserve"> </v>
      </c>
      <c r="H74" s="1" t="str">
        <f t="shared" si="8"/>
        <v xml:space="preserve"> </v>
      </c>
      <c r="I74" s="1">
        <f t="shared" si="9"/>
        <v>0</v>
      </c>
    </row>
    <row r="75" spans="1:9">
      <c r="G75" s="6" t="str">
        <f t="shared" si="7"/>
        <v xml:space="preserve"> </v>
      </c>
      <c r="H75" s="1" t="str">
        <f t="shared" si="8"/>
        <v xml:space="preserve"> </v>
      </c>
      <c r="I75" s="1">
        <f t="shared" si="9"/>
        <v>0</v>
      </c>
    </row>
    <row r="76" spans="1:9">
      <c r="G76" s="6" t="str">
        <f t="shared" si="7"/>
        <v xml:space="preserve"> </v>
      </c>
      <c r="H76" s="1" t="str">
        <f t="shared" si="8"/>
        <v xml:space="preserve"> </v>
      </c>
      <c r="I76" s="1">
        <f t="shared" si="9"/>
        <v>0</v>
      </c>
    </row>
    <row r="77" spans="1:9">
      <c r="G77" s="6" t="str">
        <f t="shared" si="7"/>
        <v xml:space="preserve"> </v>
      </c>
      <c r="H77" s="1" t="str">
        <f t="shared" si="8"/>
        <v xml:space="preserve"> </v>
      </c>
      <c r="I77" s="1">
        <f t="shared" si="9"/>
        <v>0</v>
      </c>
    </row>
    <row r="78" spans="1:9">
      <c r="G78" s="6" t="str">
        <f t="shared" si="7"/>
        <v xml:space="preserve"> </v>
      </c>
      <c r="H78" s="1" t="str">
        <f t="shared" si="8"/>
        <v xml:space="preserve"> </v>
      </c>
      <c r="I78" s="1">
        <f t="shared" si="9"/>
        <v>0</v>
      </c>
    </row>
    <row r="79" spans="1:9">
      <c r="G79" s="6" t="str">
        <f t="shared" si="7"/>
        <v xml:space="preserve"> </v>
      </c>
      <c r="H79" s="1" t="str">
        <f t="shared" si="8"/>
        <v xml:space="preserve"> </v>
      </c>
      <c r="I79" s="1">
        <f t="shared" si="9"/>
        <v>0</v>
      </c>
    </row>
    <row r="80" spans="1:9">
      <c r="G80" s="6" t="str">
        <f t="shared" si="7"/>
        <v xml:space="preserve"> </v>
      </c>
      <c r="H80" s="1" t="str">
        <f t="shared" si="8"/>
        <v xml:space="preserve"> </v>
      </c>
      <c r="I80" s="1">
        <f t="shared" si="9"/>
        <v>0</v>
      </c>
    </row>
    <row r="81" spans="7:9">
      <c r="G81" s="6" t="str">
        <f t="shared" si="7"/>
        <v xml:space="preserve"> </v>
      </c>
      <c r="H81" s="1" t="str">
        <f t="shared" si="8"/>
        <v xml:space="preserve"> </v>
      </c>
      <c r="I81" s="1">
        <f t="shared" si="9"/>
        <v>0</v>
      </c>
    </row>
    <row r="82" spans="7:9">
      <c r="G82" s="6" t="str">
        <f t="shared" si="7"/>
        <v xml:space="preserve"> </v>
      </c>
      <c r="H82" s="1" t="str">
        <f t="shared" si="8"/>
        <v xml:space="preserve"> </v>
      </c>
      <c r="I82" s="1">
        <f t="shared" si="9"/>
        <v>0</v>
      </c>
    </row>
    <row r="83" spans="7:9">
      <c r="G83" s="6" t="str">
        <f t="shared" si="7"/>
        <v xml:space="preserve"> </v>
      </c>
      <c r="H83" s="1" t="str">
        <f t="shared" si="8"/>
        <v xml:space="preserve"> </v>
      </c>
      <c r="I83" s="1">
        <f t="shared" si="9"/>
        <v>0</v>
      </c>
    </row>
    <row r="84" spans="7:9">
      <c r="G84" s="6" t="str">
        <f t="shared" si="7"/>
        <v xml:space="preserve"> </v>
      </c>
      <c r="H84" s="1" t="str">
        <f t="shared" si="8"/>
        <v xml:space="preserve"> </v>
      </c>
      <c r="I84" s="1">
        <f t="shared" si="9"/>
        <v>0</v>
      </c>
    </row>
    <row r="85" spans="7:9">
      <c r="G85" s="6" t="str">
        <f t="shared" si="7"/>
        <v xml:space="preserve"> </v>
      </c>
      <c r="H85" s="1" t="str">
        <f t="shared" si="8"/>
        <v xml:space="preserve"> </v>
      </c>
      <c r="I85" s="1">
        <f t="shared" si="9"/>
        <v>0</v>
      </c>
    </row>
    <row r="86" spans="7:9">
      <c r="G86" s="6" t="str">
        <f t="shared" si="7"/>
        <v xml:space="preserve"> </v>
      </c>
      <c r="H86" s="1" t="str">
        <f t="shared" si="8"/>
        <v xml:space="preserve"> </v>
      </c>
      <c r="I86" s="1">
        <f t="shared" si="9"/>
        <v>0</v>
      </c>
    </row>
    <row r="87" spans="7:9">
      <c r="G87" s="6" t="str">
        <f t="shared" si="7"/>
        <v xml:space="preserve"> </v>
      </c>
      <c r="H87" s="1" t="str">
        <f t="shared" si="8"/>
        <v xml:space="preserve"> </v>
      </c>
      <c r="I87" s="1">
        <f t="shared" si="9"/>
        <v>0</v>
      </c>
    </row>
    <row r="88" spans="7:9">
      <c r="G88" s="6" t="str">
        <f t="shared" si="7"/>
        <v xml:space="preserve"> </v>
      </c>
      <c r="H88" s="1" t="str">
        <f t="shared" si="8"/>
        <v xml:space="preserve"> </v>
      </c>
      <c r="I88" s="1">
        <f t="shared" si="9"/>
        <v>0</v>
      </c>
    </row>
    <row r="89" spans="7:9">
      <c r="G89" s="6" t="str">
        <f t="shared" si="7"/>
        <v xml:space="preserve"> </v>
      </c>
      <c r="H89" s="1" t="str">
        <f t="shared" si="8"/>
        <v xml:space="preserve"> </v>
      </c>
      <c r="I89" s="1">
        <f t="shared" si="9"/>
        <v>0</v>
      </c>
    </row>
    <row r="90" spans="7:9">
      <c r="G90" s="6" t="str">
        <f t="shared" si="7"/>
        <v xml:space="preserve"> </v>
      </c>
      <c r="H90" s="1" t="str">
        <f t="shared" si="8"/>
        <v xml:space="preserve"> </v>
      </c>
      <c r="I90" s="1">
        <f t="shared" si="9"/>
        <v>0</v>
      </c>
    </row>
    <row r="91" spans="7:9">
      <c r="G91" s="6" t="str">
        <f t="shared" si="7"/>
        <v xml:space="preserve"> </v>
      </c>
      <c r="H91" s="1" t="str">
        <f t="shared" si="8"/>
        <v xml:space="preserve"> </v>
      </c>
      <c r="I91" s="1">
        <f t="shared" si="9"/>
        <v>0</v>
      </c>
    </row>
    <row r="92" spans="7:9">
      <c r="G92" s="6" t="str">
        <f t="shared" si="7"/>
        <v xml:space="preserve"> </v>
      </c>
      <c r="H92" s="1" t="str">
        <f t="shared" si="8"/>
        <v xml:space="preserve"> </v>
      </c>
      <c r="I92" s="1">
        <f t="shared" si="9"/>
        <v>0</v>
      </c>
    </row>
    <row r="93" spans="7:9">
      <c r="G93" s="6" t="str">
        <f t="shared" si="7"/>
        <v xml:space="preserve"> </v>
      </c>
      <c r="H93" s="1" t="str">
        <f t="shared" si="8"/>
        <v xml:space="preserve"> </v>
      </c>
      <c r="I93" s="1">
        <f t="shared" si="9"/>
        <v>0</v>
      </c>
    </row>
    <row r="94" spans="7:9">
      <c r="G94" s="6" t="str">
        <f t="shared" si="7"/>
        <v xml:space="preserve"> </v>
      </c>
      <c r="H94" s="1" t="str">
        <f t="shared" si="8"/>
        <v xml:space="preserve"> </v>
      </c>
      <c r="I94" s="1">
        <f t="shared" si="9"/>
        <v>0</v>
      </c>
    </row>
    <row r="95" spans="7:9">
      <c r="G95" s="6" t="str">
        <f t="shared" si="7"/>
        <v xml:space="preserve"> </v>
      </c>
      <c r="H95" s="1" t="str">
        <f t="shared" si="8"/>
        <v xml:space="preserve"> </v>
      </c>
      <c r="I95" s="1">
        <f t="shared" si="9"/>
        <v>0</v>
      </c>
    </row>
    <row r="96" spans="7:9">
      <c r="G96" s="6" t="str">
        <f t="shared" si="7"/>
        <v xml:space="preserve"> </v>
      </c>
      <c r="H96" s="1" t="str">
        <f t="shared" si="8"/>
        <v xml:space="preserve"> </v>
      </c>
      <c r="I96" s="1">
        <f t="shared" si="9"/>
        <v>0</v>
      </c>
    </row>
    <row r="97" spans="1:9">
      <c r="G97" s="6" t="str">
        <f t="shared" si="7"/>
        <v xml:space="preserve"> </v>
      </c>
      <c r="H97" s="1" t="str">
        <f t="shared" si="8"/>
        <v xml:space="preserve"> </v>
      </c>
      <c r="I97" s="1">
        <f t="shared" si="9"/>
        <v>0</v>
      </c>
    </row>
    <row r="98" spans="1:9">
      <c r="G98" s="6" t="str">
        <f t="shared" si="7"/>
        <v xml:space="preserve"> </v>
      </c>
      <c r="H98" s="1" t="str">
        <f t="shared" si="8"/>
        <v xml:space="preserve"> </v>
      </c>
      <c r="I98" s="1">
        <f t="shared" si="9"/>
        <v>0</v>
      </c>
    </row>
    <row r="99" spans="1:9">
      <c r="G99" s="6" t="str">
        <f t="shared" si="7"/>
        <v xml:space="preserve"> </v>
      </c>
      <c r="H99" s="1" t="str">
        <f t="shared" si="8"/>
        <v xml:space="preserve"> </v>
      </c>
      <c r="I99" s="1">
        <f t="shared" si="9"/>
        <v>0</v>
      </c>
    </row>
    <row r="100" spans="1:9">
      <c r="G100" s="6" t="str">
        <f t="shared" si="7"/>
        <v xml:space="preserve"> </v>
      </c>
      <c r="H100" s="1" t="str">
        <f t="shared" si="8"/>
        <v xml:space="preserve"> </v>
      </c>
      <c r="I100" s="1">
        <f t="shared" si="9"/>
        <v>0</v>
      </c>
    </row>
    <row r="101" spans="1:9">
      <c r="G101" s="6" t="str">
        <f t="shared" si="7"/>
        <v xml:space="preserve"> </v>
      </c>
      <c r="H101" s="1" t="str">
        <f t="shared" si="8"/>
        <v xml:space="preserve"> </v>
      </c>
      <c r="I101" s="1">
        <f t="shared" si="9"/>
        <v>0</v>
      </c>
    </row>
    <row r="102" spans="1:9" ht="16">
      <c r="A102" s="16" t="s">
        <v>0</v>
      </c>
      <c r="B102" s="18" t="s">
        <v>1</v>
      </c>
      <c r="C102" s="19"/>
      <c r="D102" s="18" t="s">
        <v>4</v>
      </c>
      <c r="E102" s="19"/>
      <c r="F102" s="15" t="s">
        <v>5</v>
      </c>
      <c r="G102" s="15" t="s">
        <v>7</v>
      </c>
      <c r="H102" s="15" t="s">
        <v>6</v>
      </c>
      <c r="I102" s="1" t="e">
        <f t="shared" si="9"/>
        <v>#VALUE!</v>
      </c>
    </row>
    <row r="103" spans="1:9" ht="16">
      <c r="A103" s="17"/>
      <c r="B103" s="2" t="s">
        <v>2</v>
      </c>
      <c r="C103" s="3" t="s">
        <v>3</v>
      </c>
      <c r="D103" s="2" t="s">
        <v>2</v>
      </c>
      <c r="E103" s="3" t="s">
        <v>3</v>
      </c>
      <c r="F103" s="15"/>
      <c r="G103" s="15"/>
      <c r="H103" s="15"/>
      <c r="I103" s="1" t="e">
        <f t="shared" si="9"/>
        <v>#VALUE!</v>
      </c>
    </row>
    <row r="104" spans="1:9">
      <c r="B104" s="7"/>
      <c r="C104" s="9"/>
      <c r="D104" s="7"/>
      <c r="E104" s="10"/>
      <c r="F104" s="8"/>
      <c r="G104" s="6" t="str">
        <f t="shared" ref="G104:G135" si="10">IF(I104&gt;0,I104,IF(I104=0, " ", "ERROR"))</f>
        <v xml:space="preserve"> </v>
      </c>
      <c r="H104" s="1" t="str">
        <f>IF(AND(G104&lt;&gt;" ",G104&lt;&gt;"ERROR",H101&lt;&gt;" ", H101&lt;&gt;"ERROR"),G104+H101," ")</f>
        <v xml:space="preserve"> </v>
      </c>
      <c r="I104" s="1">
        <f t="shared" si="9"/>
        <v>0</v>
      </c>
    </row>
    <row r="105" spans="1:9">
      <c r="B105" s="7"/>
      <c r="C105" s="10"/>
      <c r="D105" s="7"/>
      <c r="E105" s="10"/>
      <c r="F105" s="8"/>
      <c r="G105" s="6" t="e">
        <f t="shared" si="10"/>
        <v>#REF!</v>
      </c>
      <c r="H105" s="1" t="e">
        <f t="shared" ref="H105:H135" si="11">IF(AND(G105&lt;&gt;" ",G105&lt;&gt;"ERROR",H104&lt;&gt;" ", H104&lt;&gt;"ERROR"),G105+H104," ")</f>
        <v>#REF!</v>
      </c>
      <c r="I105" s="1" t="e">
        <f>((D105+#REF!)-(B105+C105))*24</f>
        <v>#REF!</v>
      </c>
    </row>
    <row r="106" spans="1:9">
      <c r="F106" s="8"/>
      <c r="G106" s="6" t="str">
        <f t="shared" si="10"/>
        <v xml:space="preserve"> </v>
      </c>
      <c r="H106" s="1" t="e">
        <f t="shared" si="11"/>
        <v>#REF!</v>
      </c>
      <c r="I106" s="1">
        <f t="shared" ref="I106:I135" si="12">((D106+E106)-(B106+C106))*24</f>
        <v>0</v>
      </c>
    </row>
    <row r="107" spans="1:9">
      <c r="G107" s="6" t="str">
        <f t="shared" si="10"/>
        <v xml:space="preserve"> </v>
      </c>
      <c r="H107" s="1" t="e">
        <f t="shared" si="11"/>
        <v>#REF!</v>
      </c>
      <c r="I107" s="1">
        <f t="shared" si="12"/>
        <v>0</v>
      </c>
    </row>
    <row r="108" spans="1:9">
      <c r="G108" s="6" t="str">
        <f t="shared" si="10"/>
        <v xml:space="preserve"> </v>
      </c>
      <c r="H108" s="1" t="e">
        <f t="shared" si="11"/>
        <v>#REF!</v>
      </c>
      <c r="I108" s="1">
        <f t="shared" si="12"/>
        <v>0</v>
      </c>
    </row>
    <row r="109" spans="1:9">
      <c r="G109" s="6" t="str">
        <f t="shared" si="10"/>
        <v xml:space="preserve"> </v>
      </c>
      <c r="H109" s="1" t="e">
        <f t="shared" si="11"/>
        <v>#REF!</v>
      </c>
      <c r="I109" s="1">
        <f t="shared" si="12"/>
        <v>0</v>
      </c>
    </row>
    <row r="110" spans="1:9">
      <c r="G110" s="6" t="str">
        <f t="shared" si="10"/>
        <v xml:space="preserve"> </v>
      </c>
      <c r="H110" s="1" t="e">
        <f t="shared" si="11"/>
        <v>#REF!</v>
      </c>
      <c r="I110" s="1">
        <f t="shared" si="12"/>
        <v>0</v>
      </c>
    </row>
    <row r="111" spans="1:9">
      <c r="G111" s="6" t="str">
        <f t="shared" si="10"/>
        <v xml:space="preserve"> </v>
      </c>
      <c r="H111" s="1" t="e">
        <f t="shared" si="11"/>
        <v>#REF!</v>
      </c>
      <c r="I111" s="1">
        <f t="shared" si="12"/>
        <v>0</v>
      </c>
    </row>
    <row r="112" spans="1:9">
      <c r="G112" s="6" t="str">
        <f t="shared" si="10"/>
        <v xml:space="preserve"> </v>
      </c>
      <c r="H112" s="1" t="e">
        <f t="shared" si="11"/>
        <v>#REF!</v>
      </c>
      <c r="I112" s="1">
        <f t="shared" si="12"/>
        <v>0</v>
      </c>
    </row>
    <row r="113" spans="7:9">
      <c r="G113" s="6" t="str">
        <f t="shared" si="10"/>
        <v xml:space="preserve"> </v>
      </c>
      <c r="H113" s="1" t="e">
        <f t="shared" si="11"/>
        <v>#REF!</v>
      </c>
      <c r="I113" s="1">
        <f t="shared" si="12"/>
        <v>0</v>
      </c>
    </row>
    <row r="114" spans="7:9">
      <c r="G114" s="6" t="str">
        <f t="shared" si="10"/>
        <v xml:space="preserve"> </v>
      </c>
      <c r="H114" s="1" t="e">
        <f t="shared" si="11"/>
        <v>#REF!</v>
      </c>
      <c r="I114" s="1">
        <f t="shared" si="12"/>
        <v>0</v>
      </c>
    </row>
    <row r="115" spans="7:9">
      <c r="G115" s="6" t="str">
        <f t="shared" si="10"/>
        <v xml:space="preserve"> </v>
      </c>
      <c r="H115" s="1" t="e">
        <f t="shared" si="11"/>
        <v>#REF!</v>
      </c>
      <c r="I115" s="1">
        <f t="shared" si="12"/>
        <v>0</v>
      </c>
    </row>
    <row r="116" spans="7:9">
      <c r="G116" s="6" t="str">
        <f t="shared" si="10"/>
        <v xml:space="preserve"> </v>
      </c>
      <c r="H116" s="1" t="e">
        <f t="shared" si="11"/>
        <v>#REF!</v>
      </c>
      <c r="I116" s="1">
        <f t="shared" si="12"/>
        <v>0</v>
      </c>
    </row>
    <row r="117" spans="7:9">
      <c r="G117" s="6" t="str">
        <f t="shared" si="10"/>
        <v xml:space="preserve"> </v>
      </c>
      <c r="H117" s="1" t="e">
        <f t="shared" si="11"/>
        <v>#REF!</v>
      </c>
      <c r="I117" s="1">
        <f t="shared" si="12"/>
        <v>0</v>
      </c>
    </row>
    <row r="118" spans="7:9">
      <c r="G118" s="6" t="str">
        <f t="shared" si="10"/>
        <v xml:space="preserve"> </v>
      </c>
      <c r="H118" s="1" t="e">
        <f t="shared" si="11"/>
        <v>#REF!</v>
      </c>
      <c r="I118" s="1">
        <f t="shared" si="12"/>
        <v>0</v>
      </c>
    </row>
    <row r="119" spans="7:9">
      <c r="G119" s="6" t="str">
        <f t="shared" si="10"/>
        <v xml:space="preserve"> </v>
      </c>
      <c r="H119" s="1" t="e">
        <f t="shared" si="11"/>
        <v>#REF!</v>
      </c>
      <c r="I119" s="1">
        <f t="shared" si="12"/>
        <v>0</v>
      </c>
    </row>
    <row r="120" spans="7:9">
      <c r="G120" s="6" t="str">
        <f t="shared" si="10"/>
        <v xml:space="preserve"> </v>
      </c>
      <c r="H120" s="1" t="e">
        <f t="shared" si="11"/>
        <v>#REF!</v>
      </c>
      <c r="I120" s="1">
        <f t="shared" si="12"/>
        <v>0</v>
      </c>
    </row>
    <row r="121" spans="7:9">
      <c r="G121" s="6" t="str">
        <f t="shared" si="10"/>
        <v xml:space="preserve"> </v>
      </c>
      <c r="H121" s="1" t="e">
        <f t="shared" si="11"/>
        <v>#REF!</v>
      </c>
      <c r="I121" s="1">
        <f t="shared" si="12"/>
        <v>0</v>
      </c>
    </row>
    <row r="122" spans="7:9">
      <c r="G122" s="6" t="str">
        <f t="shared" si="10"/>
        <v xml:space="preserve"> </v>
      </c>
      <c r="H122" s="1" t="e">
        <f t="shared" si="11"/>
        <v>#REF!</v>
      </c>
      <c r="I122" s="1">
        <f t="shared" si="12"/>
        <v>0</v>
      </c>
    </row>
    <row r="123" spans="7:9">
      <c r="G123" s="6" t="str">
        <f t="shared" si="10"/>
        <v xml:space="preserve"> </v>
      </c>
      <c r="H123" s="1" t="e">
        <f t="shared" si="11"/>
        <v>#REF!</v>
      </c>
      <c r="I123" s="1">
        <f t="shared" si="12"/>
        <v>0</v>
      </c>
    </row>
    <row r="124" spans="7:9">
      <c r="G124" s="6" t="str">
        <f t="shared" si="10"/>
        <v xml:space="preserve"> </v>
      </c>
      <c r="H124" s="1" t="e">
        <f t="shared" si="11"/>
        <v>#REF!</v>
      </c>
      <c r="I124" s="1">
        <f t="shared" si="12"/>
        <v>0</v>
      </c>
    </row>
    <row r="125" spans="7:9">
      <c r="G125" s="6" t="str">
        <f t="shared" si="10"/>
        <v xml:space="preserve"> </v>
      </c>
      <c r="H125" s="1" t="e">
        <f t="shared" si="11"/>
        <v>#REF!</v>
      </c>
      <c r="I125" s="1">
        <f t="shared" si="12"/>
        <v>0</v>
      </c>
    </row>
    <row r="126" spans="7:9">
      <c r="G126" s="6" t="str">
        <f t="shared" si="10"/>
        <v xml:space="preserve"> </v>
      </c>
      <c r="H126" s="1" t="e">
        <f t="shared" si="11"/>
        <v>#REF!</v>
      </c>
      <c r="I126" s="1">
        <f t="shared" si="12"/>
        <v>0</v>
      </c>
    </row>
    <row r="127" spans="7:9">
      <c r="G127" s="6" t="str">
        <f t="shared" si="10"/>
        <v xml:space="preserve"> </v>
      </c>
      <c r="H127" s="1" t="e">
        <f t="shared" si="11"/>
        <v>#REF!</v>
      </c>
      <c r="I127" s="1">
        <f t="shared" si="12"/>
        <v>0</v>
      </c>
    </row>
    <row r="128" spans="7:9">
      <c r="G128" s="6" t="str">
        <f t="shared" si="10"/>
        <v xml:space="preserve"> </v>
      </c>
      <c r="H128" s="1" t="e">
        <f t="shared" si="11"/>
        <v>#REF!</v>
      </c>
      <c r="I128" s="1">
        <f t="shared" si="12"/>
        <v>0</v>
      </c>
    </row>
    <row r="129" spans="7:9">
      <c r="G129" s="6" t="str">
        <f t="shared" si="10"/>
        <v xml:space="preserve"> </v>
      </c>
      <c r="H129" s="1" t="e">
        <f t="shared" si="11"/>
        <v>#REF!</v>
      </c>
      <c r="I129" s="1">
        <f t="shared" si="12"/>
        <v>0</v>
      </c>
    </row>
    <row r="130" spans="7:9">
      <c r="G130" s="6" t="str">
        <f t="shared" si="10"/>
        <v xml:space="preserve"> </v>
      </c>
      <c r="H130" s="1" t="e">
        <f t="shared" si="11"/>
        <v>#REF!</v>
      </c>
      <c r="I130" s="1">
        <f t="shared" si="12"/>
        <v>0</v>
      </c>
    </row>
    <row r="131" spans="7:9">
      <c r="G131" s="6" t="str">
        <f t="shared" si="10"/>
        <v xml:space="preserve"> </v>
      </c>
      <c r="H131" s="1" t="e">
        <f t="shared" si="11"/>
        <v>#REF!</v>
      </c>
      <c r="I131" s="1">
        <f t="shared" si="12"/>
        <v>0</v>
      </c>
    </row>
    <row r="132" spans="7:9">
      <c r="G132" s="6" t="str">
        <f t="shared" si="10"/>
        <v xml:space="preserve"> </v>
      </c>
      <c r="H132" s="1" t="e">
        <f t="shared" si="11"/>
        <v>#REF!</v>
      </c>
      <c r="I132" s="1">
        <f t="shared" si="12"/>
        <v>0</v>
      </c>
    </row>
    <row r="133" spans="7:9">
      <c r="G133" s="6" t="str">
        <f t="shared" si="10"/>
        <v xml:space="preserve"> </v>
      </c>
      <c r="H133" s="1" t="e">
        <f t="shared" si="11"/>
        <v>#REF!</v>
      </c>
      <c r="I133" s="1">
        <f t="shared" si="12"/>
        <v>0</v>
      </c>
    </row>
    <row r="134" spans="7:9">
      <c r="G134" s="6" t="str">
        <f t="shared" si="10"/>
        <v xml:space="preserve"> </v>
      </c>
      <c r="H134" s="1" t="e">
        <f t="shared" si="11"/>
        <v>#REF!</v>
      </c>
      <c r="I134" s="1">
        <f t="shared" si="12"/>
        <v>0</v>
      </c>
    </row>
    <row r="135" spans="7:9">
      <c r="G135" s="6" t="str">
        <f t="shared" si="10"/>
        <v xml:space="preserve"> </v>
      </c>
      <c r="H135" s="1" t="e">
        <f t="shared" si="11"/>
        <v>#REF!</v>
      </c>
      <c r="I135" s="1">
        <f t="shared" si="12"/>
        <v>0</v>
      </c>
    </row>
  </sheetData>
  <mergeCells count="25">
    <mergeCell ref="G34:G35"/>
    <mergeCell ref="H34:H35"/>
    <mergeCell ref="G2:G3"/>
    <mergeCell ref="A1:H1"/>
    <mergeCell ref="H2:H3"/>
    <mergeCell ref="A2:A3"/>
    <mergeCell ref="B2:C2"/>
    <mergeCell ref="D2:E2"/>
    <mergeCell ref="F2:F3"/>
    <mergeCell ref="H102:H103"/>
    <mergeCell ref="G68:G69"/>
    <mergeCell ref="A34:A35"/>
    <mergeCell ref="A102:A103"/>
    <mergeCell ref="B102:C102"/>
    <mergeCell ref="D102:E102"/>
    <mergeCell ref="F102:F103"/>
    <mergeCell ref="G102:G103"/>
    <mergeCell ref="H68:H69"/>
    <mergeCell ref="A68:A69"/>
    <mergeCell ref="B68:C68"/>
    <mergeCell ref="D68:E68"/>
    <mergeCell ref="F68:F69"/>
    <mergeCell ref="B34:C34"/>
    <mergeCell ref="D34:E34"/>
    <mergeCell ref="F34:F35"/>
  </mergeCells>
  <phoneticPr fontId="5" type="noConversion"/>
  <pageMargins left="0.74803149606299213" right="0.74803149606299213" top="0.98425196850393704" bottom="0.98425196850393704" header="0.51181102362204722" footer="0.51181102362204722"/>
  <pageSetup paperSize="9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3"/>
  <sheetData/>
  <phoneticPr fontId="5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3"/>
  <sheetData/>
  <phoneticPr fontId="5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School of Biomedical and Chemical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Wise</dc:creator>
  <cp:lastModifiedBy>Sapphire Carter (22712242)</cp:lastModifiedBy>
  <dcterms:created xsi:type="dcterms:W3CDTF">2011-01-08T08:44:19Z</dcterms:created>
  <dcterms:modified xsi:type="dcterms:W3CDTF">2023-09-21T09:46:10Z</dcterms:modified>
</cp:coreProperties>
</file>