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ate1904="1"/>
  <mc:AlternateContent xmlns:mc="http://schemas.openxmlformats.org/markup-compatibility/2006">
    <mc:Choice Requires="x15">
      <x15ac:absPath xmlns:x15ac="http://schemas.microsoft.com/office/spreadsheetml/2010/11/ac" url="https://uniwa-my.sharepoint.com/personal/23206294_student_uwa_edu_au/Documents/CITS3200/italian_3200_project/documentation/booked_hours_individual/"/>
    </mc:Choice>
  </mc:AlternateContent>
  <xr:revisionPtr revIDLastSave="85" documentId="13_ncr:1_{15495690-BE78-784B-9B84-F93B2EA67AF6}" xr6:coauthVersionLast="47" xr6:coauthVersionMax="47" xr10:uidLastSave="{5FF20AF4-F76F-C14F-9F13-3393C7724783}"/>
  <bookViews>
    <workbookView xWindow="0" yWindow="500" windowWidth="16420" windowHeight="17500" tabRatio="500" xr2:uid="{00000000-000D-0000-FFFF-FFFF00000000}"/>
  </bookViews>
  <sheets>
    <sheet name="Sheet1" sheetId="1" r:id="rId1"/>
    <sheet name="Sheet2" sheetId="2" r:id="rId2"/>
    <sheet name="Sheet3" sheetId="3" r:id="rId3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9" i="1" l="1"/>
  <c r="G29" i="1"/>
  <c r="I28" i="1"/>
  <c r="G28" i="1"/>
  <c r="I27" i="1"/>
  <c r="G27" i="1"/>
  <c r="I26" i="1"/>
  <c r="G26" i="1"/>
  <c r="I25" i="1"/>
  <c r="G25" i="1"/>
  <c r="I24" i="1"/>
  <c r="G24" i="1"/>
  <c r="I23" i="1"/>
  <c r="G23" i="1"/>
  <c r="I22" i="1"/>
  <c r="G22" i="1"/>
  <c r="I21" i="1"/>
  <c r="G21" i="1"/>
  <c r="I20" i="1"/>
  <c r="G20" i="1"/>
  <c r="I19" i="1"/>
  <c r="G19" i="1"/>
  <c r="I18" i="1"/>
  <c r="G18" i="1"/>
  <c r="I17" i="1"/>
  <c r="G17" i="1"/>
  <c r="I16" i="1"/>
  <c r="G16" i="1"/>
  <c r="I15" i="1"/>
  <c r="G15" i="1"/>
  <c r="I14" i="1"/>
  <c r="G14" i="1"/>
  <c r="I13" i="1"/>
  <c r="G13" i="1"/>
  <c r="I12" i="1"/>
  <c r="G12" i="1"/>
  <c r="I11" i="1"/>
  <c r="G11" i="1"/>
  <c r="I10" i="1"/>
  <c r="G10" i="1"/>
  <c r="I9" i="1"/>
  <c r="G9" i="1"/>
  <c r="I8" i="1"/>
  <c r="G8" i="1"/>
  <c r="I7" i="1"/>
  <c r="G7" i="1"/>
  <c r="I6" i="1"/>
  <c r="G6" i="1"/>
  <c r="I5" i="1"/>
  <c r="G5" i="1"/>
  <c r="I4" i="1"/>
  <c r="G4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I103" i="1"/>
  <c r="G103" i="1"/>
  <c r="I102" i="1"/>
  <c r="G102" i="1"/>
  <c r="I101" i="1"/>
  <c r="G101" i="1"/>
  <c r="I98" i="1"/>
  <c r="G98" i="1"/>
  <c r="I97" i="1"/>
  <c r="G97" i="1"/>
  <c r="I96" i="1"/>
  <c r="G96" i="1"/>
  <c r="I95" i="1"/>
  <c r="G95" i="1"/>
  <c r="I94" i="1"/>
  <c r="G94" i="1"/>
  <c r="I93" i="1"/>
  <c r="G93" i="1"/>
  <c r="I92" i="1"/>
  <c r="G92" i="1"/>
  <c r="I91" i="1"/>
  <c r="G91" i="1"/>
  <c r="I90" i="1"/>
  <c r="G90" i="1"/>
  <c r="I89" i="1"/>
  <c r="G89" i="1"/>
  <c r="I88" i="1"/>
  <c r="G88" i="1"/>
  <c r="I87" i="1"/>
  <c r="G87" i="1"/>
  <c r="I86" i="1"/>
  <c r="G86" i="1"/>
  <c r="I85" i="1"/>
  <c r="G85" i="1"/>
  <c r="I84" i="1"/>
  <c r="G84" i="1"/>
  <c r="I83" i="1"/>
  <c r="G83" i="1"/>
  <c r="I82" i="1"/>
  <c r="G82" i="1"/>
  <c r="I81" i="1"/>
  <c r="G81" i="1"/>
  <c r="I80" i="1"/>
  <c r="G80" i="1"/>
  <c r="I79" i="1"/>
  <c r="G79" i="1"/>
  <c r="I78" i="1"/>
  <c r="G78" i="1"/>
  <c r="I77" i="1"/>
  <c r="G77" i="1"/>
  <c r="I76" i="1"/>
  <c r="G76" i="1"/>
  <c r="I75" i="1"/>
  <c r="G75" i="1"/>
  <c r="I74" i="1"/>
  <c r="G74" i="1"/>
  <c r="I73" i="1"/>
  <c r="G73" i="1"/>
  <c r="I72" i="1"/>
  <c r="G72" i="1"/>
  <c r="I71" i="1"/>
  <c r="G71" i="1"/>
  <c r="I70" i="1"/>
  <c r="G70" i="1"/>
  <c r="I69" i="1"/>
  <c r="G69" i="1"/>
  <c r="I68" i="1"/>
  <c r="G68" i="1"/>
  <c r="I67" i="1"/>
  <c r="G67" i="1"/>
  <c r="I64" i="1"/>
  <c r="G64" i="1"/>
  <c r="I63" i="1"/>
  <c r="G63" i="1"/>
  <c r="I62" i="1"/>
  <c r="G62" i="1"/>
  <c r="I61" i="1"/>
  <c r="G61" i="1"/>
  <c r="I60" i="1"/>
  <c r="G60" i="1"/>
  <c r="I59" i="1"/>
  <c r="G59" i="1"/>
  <c r="I58" i="1"/>
  <c r="G58" i="1"/>
  <c r="I57" i="1"/>
  <c r="G57" i="1"/>
  <c r="I56" i="1"/>
  <c r="G56" i="1"/>
  <c r="I55" i="1"/>
  <c r="G55" i="1"/>
  <c r="I54" i="1"/>
  <c r="G54" i="1"/>
  <c r="I53" i="1"/>
  <c r="G53" i="1"/>
  <c r="I52" i="1"/>
  <c r="G52" i="1"/>
  <c r="I51" i="1"/>
  <c r="G51" i="1"/>
  <c r="I50" i="1"/>
  <c r="G50" i="1"/>
  <c r="I49" i="1"/>
  <c r="G49" i="1"/>
  <c r="I48" i="1"/>
  <c r="G48" i="1"/>
  <c r="I47" i="1"/>
  <c r="G47" i="1"/>
  <c r="I46" i="1"/>
  <c r="G46" i="1"/>
  <c r="I45" i="1"/>
  <c r="G45" i="1"/>
  <c r="I44" i="1"/>
  <c r="G44" i="1"/>
  <c r="I43" i="1"/>
  <c r="G43" i="1"/>
  <c r="I42" i="1"/>
  <c r="G42" i="1"/>
  <c r="I41" i="1"/>
  <c r="G41" i="1"/>
  <c r="I40" i="1"/>
  <c r="G40" i="1"/>
  <c r="I39" i="1"/>
  <c r="G39" i="1"/>
  <c r="I38" i="1"/>
  <c r="G38" i="1"/>
  <c r="I37" i="1"/>
  <c r="G37" i="1"/>
  <c r="I36" i="1"/>
  <c r="G36" i="1"/>
  <c r="I35" i="1"/>
  <c r="G35" i="1"/>
  <c r="I34" i="1"/>
  <c r="G34" i="1"/>
  <c r="I33" i="1"/>
  <c r="G33" i="1"/>
  <c r="I30" i="1"/>
  <c r="G30" i="1"/>
  <c r="H30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101" i="1"/>
  <c r="H102" i="1"/>
  <c r="H103" i="1"/>
  <c r="I104" i="1"/>
  <c r="G104" i="1"/>
  <c r="H104" i="1"/>
  <c r="I105" i="1"/>
  <c r="G105" i="1"/>
  <c r="H105" i="1"/>
  <c r="I106" i="1"/>
  <c r="G106" i="1"/>
  <c r="H106" i="1"/>
  <c r="I107" i="1"/>
  <c r="G107" i="1"/>
  <c r="H107" i="1"/>
  <c r="I108" i="1"/>
  <c r="G108" i="1"/>
  <c r="H108" i="1"/>
  <c r="I109" i="1"/>
  <c r="G109" i="1"/>
  <c r="H109" i="1"/>
  <c r="I110" i="1"/>
  <c r="G110" i="1"/>
  <c r="H110" i="1"/>
  <c r="I111" i="1"/>
  <c r="G111" i="1"/>
  <c r="H111" i="1"/>
  <c r="I112" i="1"/>
  <c r="G112" i="1"/>
  <c r="H112" i="1"/>
  <c r="I113" i="1"/>
  <c r="G113" i="1"/>
  <c r="H113" i="1"/>
  <c r="I114" i="1"/>
  <c r="G114" i="1"/>
  <c r="H114" i="1"/>
  <c r="I115" i="1"/>
  <c r="G115" i="1"/>
  <c r="H115" i="1"/>
  <c r="I116" i="1"/>
  <c r="G116" i="1"/>
  <c r="H116" i="1"/>
  <c r="I117" i="1"/>
  <c r="G117" i="1"/>
  <c r="H117" i="1"/>
  <c r="I118" i="1"/>
  <c r="G118" i="1"/>
  <c r="H118" i="1"/>
  <c r="I119" i="1"/>
  <c r="G119" i="1"/>
  <c r="H119" i="1"/>
  <c r="I120" i="1"/>
  <c r="G120" i="1"/>
  <c r="H120" i="1"/>
  <c r="I121" i="1"/>
  <c r="G121" i="1"/>
  <c r="H121" i="1"/>
  <c r="I122" i="1"/>
  <c r="G122" i="1"/>
  <c r="H122" i="1"/>
  <c r="I123" i="1"/>
  <c r="G123" i="1"/>
  <c r="H123" i="1"/>
  <c r="I124" i="1"/>
  <c r="G124" i="1"/>
  <c r="H124" i="1"/>
  <c r="I125" i="1"/>
  <c r="G125" i="1"/>
  <c r="H125" i="1"/>
  <c r="I126" i="1"/>
  <c r="G126" i="1"/>
  <c r="H126" i="1"/>
  <c r="I127" i="1"/>
  <c r="G127" i="1"/>
  <c r="H127" i="1"/>
  <c r="I128" i="1"/>
  <c r="G128" i="1"/>
  <c r="H128" i="1"/>
  <c r="I129" i="1"/>
  <c r="G129" i="1"/>
  <c r="H129" i="1"/>
  <c r="I130" i="1"/>
  <c r="G130" i="1"/>
  <c r="H130" i="1"/>
  <c r="I131" i="1"/>
  <c r="G131" i="1"/>
  <c r="H131" i="1"/>
  <c r="I132" i="1"/>
  <c r="G132" i="1"/>
  <c r="H132" i="1"/>
  <c r="I99" i="1"/>
  <c r="I100" i="1"/>
  <c r="I31" i="1"/>
  <c r="I32" i="1"/>
  <c r="I65" i="1"/>
  <c r="I66" i="1"/>
</calcChain>
</file>

<file path=xl/sharedStrings.xml><?xml version="1.0" encoding="utf-8"?>
<sst xmlns="http://schemas.openxmlformats.org/spreadsheetml/2006/main" count="72" uniqueCount="34">
  <si>
    <t>Wk</t>
  </si>
  <si>
    <t>Begin</t>
  </si>
  <si>
    <t>Date</t>
  </si>
  <si>
    <t>Time</t>
  </si>
  <si>
    <t>End</t>
  </si>
  <si>
    <t>Activity</t>
  </si>
  <si>
    <t>Total
Hours</t>
  </si>
  <si>
    <t>Session
Hours</t>
  </si>
  <si>
    <t>Created team group, contacted members and conducted background research</t>
  </si>
  <si>
    <t>Initial client meeting with Mrs Caruso</t>
  </si>
  <si>
    <t>Researching skills and resources</t>
  </si>
  <si>
    <t>First online meeting with group members</t>
  </si>
  <si>
    <t>Researching audio similarity software/libraries &amp; implementation of scoring metrics</t>
  </si>
  <si>
    <t>Corresponding with Mr Wise</t>
  </si>
  <si>
    <r>
      <t>CITS3200 Project Billed Hours Record for Nathan O'Neill</t>
    </r>
    <r>
      <rPr>
        <sz val="12"/>
        <rFont val="Lucida Sans"/>
        <family val="2"/>
      </rPr>
      <t xml:space="preserve">
Each time you do some work on the project, note the week number, start and end date and hour, plus a brief description of the activity. At the end of each week send a copy of the sheet as it currently stands to your group's manager for recording on the group TimeSheet. Date in the form DD/MM/YY and time as XX:YY (24hr clock)</t>
    </r>
  </si>
  <si>
    <t>Created skills audit survey</t>
  </si>
  <si>
    <t>Formal team meeting</t>
  </si>
  <si>
    <t>Distributed skills audit survey to group members</t>
  </si>
  <si>
    <t xml:space="preserve">Formatted skills audit deliverable </t>
  </si>
  <si>
    <t>Preperation for skills and resources audit deliverable</t>
  </si>
  <si>
    <t>Set up basic flask project template</t>
  </si>
  <si>
    <t xml:space="preserve">Working on backend </t>
  </si>
  <si>
    <t>Researching database integration</t>
  </si>
  <si>
    <t xml:space="preserve">Creating user database + authentication </t>
  </si>
  <si>
    <t xml:space="preserve">Began registration form </t>
  </si>
  <si>
    <t>Team meeting (study break)</t>
  </si>
  <si>
    <t>Set up Auth0 app &amp; integrated API</t>
  </si>
  <si>
    <t>Set up basic login button template, created routing for profile access</t>
  </si>
  <si>
    <t>Client briefing/meeting</t>
  </si>
  <si>
    <t>Testing Auth0 authorisation methods</t>
  </si>
  <si>
    <t>Client retrospective</t>
  </si>
  <si>
    <t>Spent time as a team discussing retrospective</t>
  </si>
  <si>
    <t>Wrote minutes</t>
  </si>
  <si>
    <t>Call with Zen and Sam regarding backend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</si>
</sst>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0"/>
      <name val="Verdana"/>
    </font>
    <font>
      <b/>
      <sz val="12"/>
      <name val="Lucida Sans"/>
      <family val="2"/>
    </font>
    <font>
      <b/>
      <sz val="12"/>
      <name val="Lucida Sans Typewriter"/>
      <family val="2"/>
    </font>
    <font>
      <sz val="12"/>
      <name val="Lucida Sans"/>
      <family val="2"/>
    </font>
    <font>
      <sz val="8"/>
      <name val="Verdana"/>
      <family val="2"/>
    </font>
    <font>
      <sz val="10"/>
      <name val="Verdana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Protection="1">
      <protection locked="0"/>
    </xf>
    <xf numFmtId="0" fontId="1" fillId="0" borderId="9" xfId="0" applyFont="1" applyBorder="1" applyAlignment="1" applyProtection="1">
      <alignment horizontal="center"/>
      <protection locked="0"/>
    </xf>
    <xf numFmtId="0" fontId="1" fillId="0" borderId="10" xfId="0" applyFont="1" applyBorder="1" applyAlignment="1" applyProtection="1">
      <alignment horizontal="center"/>
      <protection locked="0"/>
    </xf>
    <xf numFmtId="14" fontId="0" fillId="0" borderId="0" xfId="0" applyNumberFormat="1" applyAlignment="1" applyProtection="1">
      <alignment horizontal="center"/>
      <protection locked="0"/>
    </xf>
    <xf numFmtId="2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20" fontId="5" fillId="0" borderId="0" xfId="0" applyNumberFormat="1" applyFont="1" applyAlignment="1">
      <alignment horizontal="center"/>
    </xf>
    <xf numFmtId="14" fontId="5" fillId="0" borderId="0" xfId="0" applyNumberFormat="1" applyFont="1" applyAlignment="1">
      <alignment horizontal="center"/>
    </xf>
    <xf numFmtId="0" fontId="5" fillId="0" borderId="0" xfId="0" applyFont="1" applyProtection="1">
      <protection locked="0"/>
    </xf>
    <xf numFmtId="0" fontId="1" fillId="0" borderId="12" xfId="0" applyFont="1" applyBorder="1" applyAlignment="1" applyProtection="1">
      <alignment horizontal="center" vertical="center" wrapText="1"/>
      <protection locked="0"/>
    </xf>
    <xf numFmtId="0" fontId="1" fillId="0" borderId="4" xfId="0" applyFont="1" applyBorder="1" applyAlignment="1" applyProtection="1">
      <alignment horizontal="center" vertical="center" wrapText="1"/>
      <protection locked="0"/>
    </xf>
    <xf numFmtId="0" fontId="1" fillId="0" borderId="8" xfId="0" applyFont="1" applyBorder="1" applyAlignment="1" applyProtection="1">
      <alignment horizontal="center" vertical="center" wrapText="1"/>
      <protection locked="0"/>
    </xf>
    <xf numFmtId="0" fontId="1" fillId="0" borderId="1" xfId="0" applyFont="1" applyBorder="1" applyAlignment="1" applyProtection="1">
      <alignment horizontal="center" wrapText="1"/>
      <protection locked="0"/>
    </xf>
    <xf numFmtId="0" fontId="0" fillId="0" borderId="2" xfId="0" applyBorder="1" applyAlignment="1" applyProtection="1">
      <alignment horizontal="center" wrapText="1"/>
      <protection locked="0"/>
    </xf>
    <xf numFmtId="0" fontId="0" fillId="0" borderId="3" xfId="0" applyBorder="1" applyAlignment="1" applyProtection="1">
      <alignment wrapText="1"/>
      <protection locked="0"/>
    </xf>
    <xf numFmtId="0" fontId="1" fillId="0" borderId="7" xfId="0" applyFont="1" applyBorder="1" applyAlignment="1" applyProtection="1">
      <alignment horizontal="center" vertical="center" wrapText="1"/>
      <protection locked="0"/>
    </xf>
    <xf numFmtId="0" fontId="1" fillId="0" borderId="10" xfId="0" applyFont="1" applyBorder="1" applyAlignment="1" applyProtection="1">
      <alignment horizontal="center" vertical="center" wrapText="1"/>
      <protection locked="0"/>
    </xf>
    <xf numFmtId="0" fontId="2" fillId="0" borderId="5" xfId="0" applyFont="1" applyBorder="1" applyAlignment="1" applyProtection="1">
      <alignment horizontal="center" wrapText="1"/>
      <protection locked="0"/>
    </xf>
    <xf numFmtId="0" fontId="2" fillId="0" borderId="6" xfId="0" applyFont="1" applyBorder="1" applyAlignment="1" applyProtection="1">
      <alignment horizontal="center" wrapText="1"/>
      <protection locked="0"/>
    </xf>
    <xf numFmtId="0" fontId="1" fillId="0" borderId="0" xfId="0" applyFont="1" applyAlignment="1" applyProtection="1">
      <alignment horizontal="center" vertical="center" wrapText="1"/>
      <protection locked="0"/>
    </xf>
    <xf numFmtId="0" fontId="1" fillId="0" borderId="11" xfId="0" applyFont="1" applyBorder="1" applyAlignment="1" applyProtection="1">
      <alignment horizontal="center" vertical="center" wrapText="1"/>
      <protection locked="0"/>
    </xf>
    <xf numFmtId="14" fontId="5" fillId="0" borderId="0" xfId="0" applyNumberFormat="1" applyFont="1" applyAlignment="1" applyProtection="1">
      <alignment horizontal="center"/>
      <protection locked="0"/>
    </xf>
    <xf numFmtId="20" fontId="5" fillId="0" borderId="0" xfId="0" applyNumberFormat="1" applyFont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2"/>
  <sheetViews>
    <sheetView tabSelected="1" topLeftCell="A9" zoomScale="137" zoomScaleNormal="115" workbookViewId="0">
      <selection activeCell="F35" sqref="F35"/>
    </sheetView>
  </sheetViews>
  <sheetFormatPr baseColWidth="10" defaultColWidth="10.6640625" defaultRowHeight="13"/>
  <cols>
    <col min="1" max="1" width="3.83203125" style="1" customWidth="1"/>
    <col min="2" max="2" width="13.5" style="1" customWidth="1"/>
    <col min="3" max="3" width="9.33203125" style="1" customWidth="1"/>
    <col min="4" max="4" width="13.33203125" style="1" customWidth="1"/>
    <col min="5" max="5" width="8.83203125" style="1" customWidth="1"/>
    <col min="6" max="6" width="46.6640625" style="1" customWidth="1"/>
    <col min="7" max="7" width="9.1640625" style="1" customWidth="1"/>
    <col min="8" max="8" width="10.6640625" style="1"/>
    <col min="9" max="9" width="10.6640625" style="1" hidden="1" customWidth="1"/>
    <col min="10" max="16384" width="10.6640625" style="1"/>
  </cols>
  <sheetData>
    <row r="1" spans="1:9" ht="71" customHeight="1">
      <c r="A1" s="13" t="s">
        <v>14</v>
      </c>
      <c r="B1" s="14"/>
      <c r="C1" s="14"/>
      <c r="D1" s="14"/>
      <c r="E1" s="14"/>
      <c r="F1" s="14"/>
      <c r="G1" s="14"/>
      <c r="H1" s="15"/>
    </row>
    <row r="2" spans="1:9" ht="16" customHeight="1">
      <c r="A2" s="11" t="s">
        <v>0</v>
      </c>
      <c r="B2" s="18" t="s">
        <v>1</v>
      </c>
      <c r="C2" s="19"/>
      <c r="D2" s="18" t="s">
        <v>4</v>
      </c>
      <c r="E2" s="19"/>
      <c r="F2" s="20" t="s">
        <v>5</v>
      </c>
      <c r="G2" s="11" t="s">
        <v>7</v>
      </c>
      <c r="H2" s="16" t="s">
        <v>6</v>
      </c>
    </row>
    <row r="3" spans="1:9" ht="13" customHeight="1">
      <c r="A3" s="12"/>
      <c r="B3" s="2" t="s">
        <v>2</v>
      </c>
      <c r="C3" s="3" t="s">
        <v>3</v>
      </c>
      <c r="D3" s="2" t="s">
        <v>2</v>
      </c>
      <c r="E3" s="3" t="s">
        <v>3</v>
      </c>
      <c r="F3" s="21"/>
      <c r="G3" s="12"/>
      <c r="H3" s="17"/>
    </row>
    <row r="4" spans="1:9">
      <c r="A4" s="1">
        <v>1</v>
      </c>
      <c r="B4" s="4">
        <v>43671</v>
      </c>
      <c r="C4" s="5">
        <v>0.41666666666666669</v>
      </c>
      <c r="D4" s="4">
        <v>43671</v>
      </c>
      <c r="E4" s="5">
        <v>0.45833333333333331</v>
      </c>
      <c r="F4" s="1" t="s">
        <v>8</v>
      </c>
      <c r="G4" s="6">
        <f>IF(I4&gt;0,I4,IF(I4=0, " ", "ERROR"))</f>
        <v>1.0000000001164153</v>
      </c>
      <c r="H4" s="1">
        <f>IF(G4&lt;&gt;"ERROR",G4)</f>
        <v>1.0000000001164153</v>
      </c>
      <c r="I4" s="1">
        <f>((D4+E4)-(B4+C4))*24</f>
        <v>1.0000000001164153</v>
      </c>
    </row>
    <row r="5" spans="1:9">
      <c r="A5" s="1">
        <v>2</v>
      </c>
      <c r="B5" s="4">
        <v>43679</v>
      </c>
      <c r="C5" s="5">
        <v>0.375</v>
      </c>
      <c r="D5" s="4">
        <v>43679</v>
      </c>
      <c r="E5" s="5">
        <v>0.3888888888888889</v>
      </c>
      <c r="F5" s="1" t="s">
        <v>9</v>
      </c>
      <c r="G5" s="6">
        <f>IF(I5&gt;0,I5,IF(I5=0, " ", "ERROR"))</f>
        <v>0.33333333337213844</v>
      </c>
      <c r="H5" s="1">
        <f>IF(AND(G5&lt;&gt;" ",G5&lt;&gt;"ERROR",H4&lt;&gt;" ", H4&lt;&gt;"ERROR"),G5+H4," ")</f>
        <v>1.3333333334885538</v>
      </c>
      <c r="I5" s="1">
        <f t="shared" ref="I5:I68" si="0">((D5+E5)-(B5+C5))*24</f>
        <v>0.33333333337213844</v>
      </c>
    </row>
    <row r="6" spans="1:9">
      <c r="A6" s="1">
        <v>2</v>
      </c>
      <c r="B6" s="4">
        <v>43679</v>
      </c>
      <c r="C6" s="5">
        <v>0.39583333333333331</v>
      </c>
      <c r="D6" s="4">
        <v>43679</v>
      </c>
      <c r="E6" s="5">
        <v>0.41666666666666669</v>
      </c>
      <c r="F6" s="1" t="s">
        <v>11</v>
      </c>
      <c r="G6" s="6">
        <f t="shared" ref="G6:G30" si="1">IF(I6&gt;0,I6,IF(I6=0, " ", "ERROR"))</f>
        <v>0.49999999988358468</v>
      </c>
      <c r="H6" s="1">
        <f t="shared" ref="H6:H30" si="2">IF(AND(G6&lt;&gt;" ",G6&lt;&gt;"ERROR",H5&lt;&gt;" ", H5&lt;&gt;"ERROR"),G6+H5," ")</f>
        <v>1.8333333333721384</v>
      </c>
      <c r="I6" s="1">
        <f t="shared" si="0"/>
        <v>0.49999999988358468</v>
      </c>
    </row>
    <row r="7" spans="1:9">
      <c r="A7" s="1">
        <v>2</v>
      </c>
      <c r="B7" s="4">
        <v>43681</v>
      </c>
      <c r="C7" s="5">
        <v>0.75</v>
      </c>
      <c r="D7" s="4">
        <v>43681</v>
      </c>
      <c r="E7" s="5">
        <v>0.79166666666666663</v>
      </c>
      <c r="F7" s="1" t="s">
        <v>10</v>
      </c>
      <c r="G7" s="6">
        <f t="shared" si="1"/>
        <v>0.99999999994179234</v>
      </c>
      <c r="H7" s="1">
        <f t="shared" si="2"/>
        <v>2.8333333333139308</v>
      </c>
      <c r="I7" s="1">
        <f t="shared" si="0"/>
        <v>0.99999999994179234</v>
      </c>
    </row>
    <row r="8" spans="1:9">
      <c r="A8" s="1">
        <v>3</v>
      </c>
      <c r="B8" s="4">
        <v>43683</v>
      </c>
      <c r="C8" s="7">
        <v>0.39583333333333331</v>
      </c>
      <c r="D8" s="8">
        <v>43683</v>
      </c>
      <c r="E8" s="7">
        <v>0.4513888888888889</v>
      </c>
      <c r="F8" s="9" t="s">
        <v>16</v>
      </c>
      <c r="G8" s="6">
        <f t="shared" si="1"/>
        <v>1.3333333333139308</v>
      </c>
      <c r="H8" s="1">
        <f t="shared" si="2"/>
        <v>4.1666666666278616</v>
      </c>
      <c r="I8" s="1">
        <f t="shared" si="0"/>
        <v>1.3333333333139308</v>
      </c>
    </row>
    <row r="9" spans="1:9">
      <c r="A9" s="1">
        <v>3</v>
      </c>
      <c r="B9" s="8">
        <v>43685</v>
      </c>
      <c r="C9" s="5">
        <v>0.70833333333333337</v>
      </c>
      <c r="D9" s="8">
        <v>43685</v>
      </c>
      <c r="E9" s="5">
        <v>0.77083333333333337</v>
      </c>
      <c r="F9" s="1" t="s">
        <v>12</v>
      </c>
      <c r="G9" s="6">
        <f t="shared" si="1"/>
        <v>1.5</v>
      </c>
      <c r="H9" s="1">
        <f t="shared" si="2"/>
        <v>5.6666666666278616</v>
      </c>
      <c r="I9" s="1">
        <f t="shared" si="0"/>
        <v>1.5</v>
      </c>
    </row>
    <row r="10" spans="1:9">
      <c r="A10" s="1">
        <v>3</v>
      </c>
      <c r="B10" s="4">
        <v>43656</v>
      </c>
      <c r="C10" s="5">
        <v>0.40972222222222227</v>
      </c>
      <c r="D10" s="4">
        <v>43656</v>
      </c>
      <c r="E10" s="5">
        <v>0.41666666666666669</v>
      </c>
      <c r="F10" s="1" t="s">
        <v>13</v>
      </c>
      <c r="G10" s="6">
        <f t="shared" si="1"/>
        <v>0.16666666668606922</v>
      </c>
      <c r="H10" s="1">
        <f t="shared" si="2"/>
        <v>5.8333333333139308</v>
      </c>
      <c r="I10" s="1">
        <f t="shared" si="0"/>
        <v>0.16666666668606922</v>
      </c>
    </row>
    <row r="11" spans="1:9">
      <c r="A11" s="1">
        <v>3</v>
      </c>
      <c r="B11" s="4">
        <v>43656</v>
      </c>
      <c r="C11" s="5">
        <v>0.41666666666666669</v>
      </c>
      <c r="D11" s="4">
        <v>43656</v>
      </c>
      <c r="E11" s="5">
        <v>0.47916666666666669</v>
      </c>
      <c r="F11" s="9" t="s">
        <v>19</v>
      </c>
      <c r="G11" s="6">
        <f t="shared" ref="G11" si="3">IF(I11&gt;0,I11,IF(I11=0, " ", "ERROR"))</f>
        <v>1.5</v>
      </c>
      <c r="H11" s="1">
        <f t="shared" ref="H11" si="4">IF(AND(G11&lt;&gt;" ",G11&lt;&gt;"ERROR",H10&lt;&gt;" ", H10&lt;&gt;"ERROR"),G11+H10," ")</f>
        <v>7.3333333333139308</v>
      </c>
      <c r="I11" s="1">
        <f t="shared" si="0"/>
        <v>1.5</v>
      </c>
    </row>
    <row r="12" spans="1:9">
      <c r="A12" s="1">
        <v>4</v>
      </c>
      <c r="B12" s="4">
        <v>43689</v>
      </c>
      <c r="C12" s="5">
        <v>0.75</v>
      </c>
      <c r="D12" s="4">
        <v>43689</v>
      </c>
      <c r="E12" s="5">
        <v>0.79166666666666663</v>
      </c>
      <c r="F12" s="9" t="s">
        <v>15</v>
      </c>
      <c r="G12" s="6">
        <f t="shared" si="1"/>
        <v>0.99999999994179234</v>
      </c>
      <c r="H12" s="1">
        <f t="shared" si="2"/>
        <v>8.3333333332557231</v>
      </c>
      <c r="I12" s="1">
        <f t="shared" si="0"/>
        <v>0.99999999994179234</v>
      </c>
    </row>
    <row r="13" spans="1:9">
      <c r="A13" s="1">
        <v>4</v>
      </c>
      <c r="B13" s="4">
        <v>43690</v>
      </c>
      <c r="C13" s="5">
        <v>0.39583333333333331</v>
      </c>
      <c r="D13" s="4">
        <v>43690</v>
      </c>
      <c r="E13" s="5">
        <v>0.45833333333333331</v>
      </c>
      <c r="F13" s="9" t="s">
        <v>16</v>
      </c>
      <c r="G13" s="6">
        <f t="shared" si="1"/>
        <v>1.5</v>
      </c>
      <c r="H13" s="1">
        <f t="shared" si="2"/>
        <v>9.8333333332557231</v>
      </c>
      <c r="I13" s="1">
        <f t="shared" si="0"/>
        <v>1.5</v>
      </c>
    </row>
    <row r="14" spans="1:9">
      <c r="A14" s="1">
        <v>4</v>
      </c>
      <c r="B14" s="4">
        <v>43690</v>
      </c>
      <c r="C14" s="5">
        <v>0.4513888888888889</v>
      </c>
      <c r="D14" s="4">
        <v>43690</v>
      </c>
      <c r="E14" s="5">
        <v>0.45833333333333331</v>
      </c>
      <c r="F14" s="9" t="s">
        <v>17</v>
      </c>
      <c r="G14" s="6">
        <f t="shared" si="1"/>
        <v>0.16666666668606922</v>
      </c>
      <c r="H14" s="1">
        <f t="shared" si="2"/>
        <v>9.9999999999417923</v>
      </c>
      <c r="I14" s="1">
        <f t="shared" si="0"/>
        <v>0.16666666668606922</v>
      </c>
    </row>
    <row r="15" spans="1:9">
      <c r="A15" s="1">
        <v>4</v>
      </c>
      <c r="B15" s="4">
        <v>43691</v>
      </c>
      <c r="C15" s="5">
        <v>0.85416666666666663</v>
      </c>
      <c r="D15" s="4">
        <v>43691</v>
      </c>
      <c r="E15" s="5">
        <v>0.89583333333333337</v>
      </c>
      <c r="F15" s="9" t="s">
        <v>18</v>
      </c>
      <c r="G15" s="6">
        <f t="shared" si="1"/>
        <v>1.0000000001164153</v>
      </c>
      <c r="H15" s="1">
        <f t="shared" si="2"/>
        <v>11.000000000058208</v>
      </c>
      <c r="I15" s="1">
        <f t="shared" si="0"/>
        <v>1.0000000001164153</v>
      </c>
    </row>
    <row r="16" spans="1:9">
      <c r="A16" s="1">
        <v>4</v>
      </c>
      <c r="B16" s="4">
        <v>43694</v>
      </c>
      <c r="C16" s="5">
        <v>0.8125</v>
      </c>
      <c r="D16" s="4">
        <v>43694</v>
      </c>
      <c r="E16" s="5">
        <v>0.82638888888888884</v>
      </c>
      <c r="F16" s="9" t="s">
        <v>20</v>
      </c>
      <c r="G16" s="6">
        <f t="shared" si="1"/>
        <v>0.33333333337213844</v>
      </c>
      <c r="H16" s="1">
        <f t="shared" si="2"/>
        <v>11.333333333430346</v>
      </c>
      <c r="I16" s="1">
        <f t="shared" si="0"/>
        <v>0.33333333337213844</v>
      </c>
    </row>
    <row r="17" spans="1:9">
      <c r="A17" s="1">
        <v>5</v>
      </c>
      <c r="B17" s="4">
        <v>43697</v>
      </c>
      <c r="C17" s="5">
        <v>0.39583333333333331</v>
      </c>
      <c r="D17" s="4">
        <v>43697</v>
      </c>
      <c r="E17" s="5">
        <v>0.4236111111111111</v>
      </c>
      <c r="F17" s="9" t="s">
        <v>16</v>
      </c>
      <c r="G17" s="6">
        <f t="shared" si="1"/>
        <v>0.6666666665696539</v>
      </c>
      <c r="H17" s="1">
        <f t="shared" si="2"/>
        <v>12</v>
      </c>
      <c r="I17" s="1">
        <f t="shared" si="0"/>
        <v>0.6666666665696539</v>
      </c>
    </row>
    <row r="18" spans="1:9">
      <c r="A18" s="1">
        <v>5</v>
      </c>
      <c r="B18" s="4">
        <v>43699</v>
      </c>
      <c r="C18" s="5">
        <v>0.875</v>
      </c>
      <c r="D18" s="4">
        <v>43699</v>
      </c>
      <c r="E18" s="5">
        <v>0.95833333333333337</v>
      </c>
      <c r="F18" s="9" t="s">
        <v>21</v>
      </c>
      <c r="G18" s="6">
        <f t="shared" si="1"/>
        <v>2.0000000000582077</v>
      </c>
      <c r="H18" s="1">
        <f t="shared" si="2"/>
        <v>14.000000000058208</v>
      </c>
      <c r="I18" s="1">
        <f t="shared" si="0"/>
        <v>2.0000000000582077</v>
      </c>
    </row>
    <row r="19" spans="1:9">
      <c r="A19" s="1">
        <v>5</v>
      </c>
      <c r="B19" s="4">
        <v>43700</v>
      </c>
      <c r="C19" s="5">
        <v>0.83333333333333337</v>
      </c>
      <c r="D19" s="4">
        <v>43700</v>
      </c>
      <c r="E19" s="5">
        <v>0.875</v>
      </c>
      <c r="F19" s="9" t="s">
        <v>22</v>
      </c>
      <c r="G19" s="6">
        <f t="shared" si="1"/>
        <v>0.99999999994179234</v>
      </c>
      <c r="H19" s="1">
        <f t="shared" si="2"/>
        <v>15</v>
      </c>
      <c r="I19" s="1">
        <f t="shared" si="0"/>
        <v>0.99999999994179234</v>
      </c>
    </row>
    <row r="20" spans="1:9">
      <c r="A20" s="1">
        <v>6</v>
      </c>
      <c r="B20" s="4">
        <v>43704</v>
      </c>
      <c r="C20" s="5">
        <v>0.39583333333333331</v>
      </c>
      <c r="D20" s="4">
        <v>43704</v>
      </c>
      <c r="E20" s="5">
        <v>0.40972222222222227</v>
      </c>
      <c r="F20" s="9" t="s">
        <v>16</v>
      </c>
      <c r="G20" s="6">
        <f t="shared" si="1"/>
        <v>0.33333333319751546</v>
      </c>
      <c r="H20" s="1">
        <f t="shared" si="2"/>
        <v>15.333333333197515</v>
      </c>
      <c r="I20" s="1">
        <f t="shared" si="0"/>
        <v>0.33333333319751546</v>
      </c>
    </row>
    <row r="21" spans="1:9">
      <c r="A21" s="1">
        <v>6</v>
      </c>
      <c r="B21" s="4">
        <v>43706</v>
      </c>
      <c r="C21" s="5">
        <v>0.83333333333333337</v>
      </c>
      <c r="D21" s="4">
        <v>43706</v>
      </c>
      <c r="E21" s="5">
        <v>0.875</v>
      </c>
      <c r="F21" s="9" t="s">
        <v>24</v>
      </c>
      <c r="G21" s="6">
        <f t="shared" si="1"/>
        <v>0.99999999994179234</v>
      </c>
      <c r="H21" s="1">
        <f t="shared" si="2"/>
        <v>16.333333333139308</v>
      </c>
      <c r="I21" s="1">
        <f t="shared" si="0"/>
        <v>0.99999999994179234</v>
      </c>
    </row>
    <row r="22" spans="1:9">
      <c r="A22" s="1">
        <v>6</v>
      </c>
      <c r="B22" s="4">
        <v>43707</v>
      </c>
      <c r="C22" s="5">
        <v>0.54166666666666663</v>
      </c>
      <c r="D22" s="4">
        <v>43707</v>
      </c>
      <c r="E22" s="5">
        <v>0.625</v>
      </c>
      <c r="F22" s="9" t="s">
        <v>23</v>
      </c>
      <c r="G22" s="6">
        <f t="shared" si="1"/>
        <v>2.0000000000582077</v>
      </c>
      <c r="H22" s="1">
        <f t="shared" si="2"/>
        <v>18.333333333197515</v>
      </c>
      <c r="I22" s="1">
        <f t="shared" si="0"/>
        <v>2.0000000000582077</v>
      </c>
    </row>
    <row r="23" spans="1:9">
      <c r="A23" s="1">
        <v>7</v>
      </c>
      <c r="B23" s="4">
        <v>43711</v>
      </c>
      <c r="C23" s="5">
        <v>0.39583333333333331</v>
      </c>
      <c r="D23" s="4">
        <v>43711</v>
      </c>
      <c r="E23" s="5">
        <v>0.41666666666666669</v>
      </c>
      <c r="F23" s="9" t="s">
        <v>25</v>
      </c>
      <c r="G23" s="6">
        <f t="shared" si="1"/>
        <v>0.49999999988358468</v>
      </c>
      <c r="H23" s="1">
        <f t="shared" si="2"/>
        <v>18.8333333330811</v>
      </c>
      <c r="I23" s="1">
        <f t="shared" si="0"/>
        <v>0.49999999988358468</v>
      </c>
    </row>
    <row r="24" spans="1:9">
      <c r="A24" s="1">
        <v>7</v>
      </c>
      <c r="B24" s="4">
        <v>43714</v>
      </c>
      <c r="C24" s="5">
        <v>0.70833333333333337</v>
      </c>
      <c r="D24" s="4">
        <v>43714</v>
      </c>
      <c r="E24" s="5">
        <v>0.875</v>
      </c>
      <c r="F24" s="9" t="s">
        <v>26</v>
      </c>
      <c r="G24" s="6">
        <f t="shared" si="1"/>
        <v>3.9999999999417923</v>
      </c>
      <c r="H24" s="1">
        <f t="shared" si="2"/>
        <v>22.833333333022892</v>
      </c>
      <c r="I24" s="1">
        <f t="shared" si="0"/>
        <v>3.9999999999417923</v>
      </c>
    </row>
    <row r="25" spans="1:9">
      <c r="A25" s="1">
        <v>7</v>
      </c>
      <c r="B25" s="4">
        <v>43715</v>
      </c>
      <c r="C25" s="5">
        <v>0.83333333333333337</v>
      </c>
      <c r="D25" s="4">
        <v>43715</v>
      </c>
      <c r="E25" s="5">
        <v>0.875</v>
      </c>
      <c r="F25" s="9" t="s">
        <v>27</v>
      </c>
      <c r="G25" s="6">
        <f t="shared" si="1"/>
        <v>0.99999999994179234</v>
      </c>
      <c r="H25" s="1">
        <f t="shared" si="2"/>
        <v>23.833333332964685</v>
      </c>
      <c r="I25" s="1">
        <f t="shared" si="0"/>
        <v>0.99999999994179234</v>
      </c>
    </row>
    <row r="26" spans="1:9">
      <c r="A26" s="1">
        <v>7</v>
      </c>
      <c r="B26" s="4">
        <v>43718</v>
      </c>
      <c r="C26" s="5">
        <v>0.4375</v>
      </c>
      <c r="D26" s="4">
        <v>43718</v>
      </c>
      <c r="E26" s="5">
        <v>0.45833333333333331</v>
      </c>
      <c r="F26" s="9" t="s">
        <v>16</v>
      </c>
      <c r="G26" s="6">
        <f t="shared" si="1"/>
        <v>0.50000000005820766</v>
      </c>
      <c r="H26" s="1">
        <f t="shared" si="2"/>
        <v>24.333333333022892</v>
      </c>
      <c r="I26" s="1">
        <f t="shared" si="0"/>
        <v>0.50000000005820766</v>
      </c>
    </row>
    <row r="27" spans="1:9">
      <c r="A27" s="1">
        <v>7</v>
      </c>
      <c r="B27" s="4">
        <v>43718</v>
      </c>
      <c r="C27" s="5">
        <v>0.47916666666666669</v>
      </c>
      <c r="D27" s="4">
        <v>43718</v>
      </c>
      <c r="E27" s="5">
        <v>0.5</v>
      </c>
      <c r="F27" s="9" t="s">
        <v>28</v>
      </c>
      <c r="G27" s="6">
        <f t="shared" si="1"/>
        <v>0.50000000005820766</v>
      </c>
      <c r="H27" s="1">
        <f t="shared" si="2"/>
        <v>24.8333333330811</v>
      </c>
      <c r="I27" s="1">
        <f t="shared" si="0"/>
        <v>0.50000000005820766</v>
      </c>
    </row>
    <row r="28" spans="1:9">
      <c r="A28" s="1">
        <v>7</v>
      </c>
      <c r="B28" s="4">
        <v>43722</v>
      </c>
      <c r="C28" s="5">
        <v>0.83333333333333337</v>
      </c>
      <c r="D28" s="4">
        <v>43722</v>
      </c>
      <c r="E28" s="5">
        <v>0.91666666666666663</v>
      </c>
      <c r="F28" s="9" t="s">
        <v>29</v>
      </c>
      <c r="G28" s="6">
        <f t="shared" si="1"/>
        <v>1.9999999998835847</v>
      </c>
      <c r="H28" s="1">
        <f t="shared" si="2"/>
        <v>26.833333332964685</v>
      </c>
      <c r="I28" s="1">
        <f t="shared" si="0"/>
        <v>1.9999999998835847</v>
      </c>
    </row>
    <row r="29" spans="1:9">
      <c r="A29" s="1">
        <v>8</v>
      </c>
      <c r="B29" s="4">
        <v>43724</v>
      </c>
      <c r="C29" s="5">
        <v>0.58333333333333337</v>
      </c>
      <c r="D29" s="4">
        <v>43724</v>
      </c>
      <c r="E29" s="5">
        <v>0.625</v>
      </c>
      <c r="F29" s="9" t="s">
        <v>33</v>
      </c>
      <c r="G29" s="6">
        <f t="shared" si="1"/>
        <v>0.75</v>
      </c>
      <c r="H29" s="1">
        <f t="shared" si="2"/>
        <v>27.583333332964685</v>
      </c>
      <c r="I29" s="1">
        <f>((D30+E30)-(B30+C30))*24</f>
        <v>0.75</v>
      </c>
    </row>
    <row r="30" spans="1:9">
      <c r="A30" s="1">
        <v>8</v>
      </c>
      <c r="B30" s="4">
        <v>43725</v>
      </c>
      <c r="C30" s="5">
        <v>0.4375</v>
      </c>
      <c r="D30" s="4">
        <v>43725</v>
      </c>
      <c r="E30" s="5">
        <v>0.46875</v>
      </c>
      <c r="F30" s="9" t="s">
        <v>16</v>
      </c>
      <c r="G30" s="6">
        <f t="shared" si="1"/>
        <v>0.50000000005820766</v>
      </c>
      <c r="H30" s="1">
        <f t="shared" si="2"/>
        <v>28.083333333022892</v>
      </c>
      <c r="I30" s="1">
        <f>((D33+E33)-(B33+C33))*24</f>
        <v>0.50000000005820766</v>
      </c>
    </row>
    <row r="31" spans="1:9" ht="16">
      <c r="A31" s="11" t="s">
        <v>0</v>
      </c>
      <c r="B31" s="18" t="s">
        <v>1</v>
      </c>
      <c r="C31" s="19"/>
      <c r="D31" s="18" t="s">
        <v>4</v>
      </c>
      <c r="E31" s="19"/>
      <c r="F31" s="10" t="s">
        <v>5</v>
      </c>
      <c r="G31" s="10" t="s">
        <v>7</v>
      </c>
      <c r="H31" s="10" t="s">
        <v>6</v>
      </c>
      <c r="I31" s="1" t="e">
        <f t="shared" si="0"/>
        <v>#VALUE!</v>
      </c>
    </row>
    <row r="32" spans="1:9" ht="16">
      <c r="A32" s="12"/>
      <c r="B32" s="2" t="s">
        <v>2</v>
      </c>
      <c r="C32" s="3" t="s">
        <v>3</v>
      </c>
      <c r="D32" s="2" t="s">
        <v>2</v>
      </c>
      <c r="E32" s="3" t="s">
        <v>3</v>
      </c>
      <c r="F32" s="10"/>
      <c r="G32" s="10"/>
      <c r="H32" s="10"/>
      <c r="I32" s="1" t="e">
        <f t="shared" si="0"/>
        <v>#VALUE!</v>
      </c>
    </row>
    <row r="33" spans="1:9">
      <c r="A33" s="1">
        <v>8</v>
      </c>
      <c r="B33" s="4">
        <v>43725</v>
      </c>
      <c r="C33" s="5">
        <v>0.47916666666666669</v>
      </c>
      <c r="D33" s="4">
        <v>43725</v>
      </c>
      <c r="E33" s="5">
        <v>0.5</v>
      </c>
      <c r="F33" s="9" t="s">
        <v>30</v>
      </c>
      <c r="G33" s="6">
        <f t="shared" ref="G33:G64" si="5">IF(I33&gt;0,I33,IF(I33=0, " ", "ERROR"))</f>
        <v>0.99999999994179234</v>
      </c>
      <c r="H33" s="1">
        <f>IF(AND(G33&lt;&gt;" ",G33&lt;&gt;"ERROR",H30&lt;&gt;" ", H30&lt;&gt;"ERROR"),G33+H30," ")</f>
        <v>29.083333332964685</v>
      </c>
      <c r="I33" s="1">
        <f>((D34+E34)-(B34+C34))*24</f>
        <v>0.99999999994179234</v>
      </c>
    </row>
    <row r="34" spans="1:9">
      <c r="A34" s="1">
        <v>8</v>
      </c>
      <c r="B34" s="4">
        <v>43725</v>
      </c>
      <c r="C34" s="5">
        <v>0.5</v>
      </c>
      <c r="D34" s="4">
        <v>43725</v>
      </c>
      <c r="E34" s="5">
        <v>0.54166666666666663</v>
      </c>
      <c r="F34" s="9" t="s">
        <v>31</v>
      </c>
      <c r="G34" s="6">
        <f t="shared" si="5"/>
        <v>0.99999999994179234</v>
      </c>
      <c r="H34" s="1">
        <f t="shared" ref="H34:H64" si="6">IF(AND(G34&lt;&gt;" ",G34&lt;&gt;"ERROR",H33&lt;&gt;" ", H33&lt;&gt;"ERROR"),G34+H33," ")</f>
        <v>30.083333332906477</v>
      </c>
      <c r="I34" s="1">
        <f>((D35+E35)-(B35+C35))*24</f>
        <v>0.99999999994179234</v>
      </c>
    </row>
    <row r="35" spans="1:9">
      <c r="A35" s="1">
        <v>8</v>
      </c>
      <c r="B35" s="4">
        <v>43729</v>
      </c>
      <c r="C35" s="5">
        <v>0.52083333333333337</v>
      </c>
      <c r="D35" s="4">
        <v>43729</v>
      </c>
      <c r="E35" s="5">
        <v>0.5625</v>
      </c>
      <c r="F35" s="9" t="s">
        <v>16</v>
      </c>
      <c r="G35" s="6">
        <f t="shared" si="5"/>
        <v>0.16666666668606922</v>
      </c>
      <c r="H35" s="1">
        <f t="shared" si="6"/>
        <v>30.249999999592546</v>
      </c>
      <c r="I35" s="1">
        <f>((D36+E36)-(B36+C36))*24</f>
        <v>0.16666666668606922</v>
      </c>
    </row>
    <row r="36" spans="1:9">
      <c r="A36" s="9">
        <v>8</v>
      </c>
      <c r="B36" s="22">
        <v>43729</v>
      </c>
      <c r="C36" s="23">
        <v>0.5625</v>
      </c>
      <c r="D36" s="22">
        <v>43729</v>
      </c>
      <c r="E36" s="23">
        <v>0.56944444444444442</v>
      </c>
      <c r="F36" s="9" t="s">
        <v>32</v>
      </c>
      <c r="G36" s="6" t="e">
        <f t="shared" si="5"/>
        <v>#REF!</v>
      </c>
      <c r="H36" s="1" t="e">
        <f t="shared" si="6"/>
        <v>#REF!</v>
      </c>
      <c r="I36" s="1" t="e">
        <f>((#REF!+#REF!)-(#REF!+#REF!))*24</f>
        <v>#REF!</v>
      </c>
    </row>
    <row r="37" spans="1:9">
      <c r="B37" s="4"/>
      <c r="C37" s="5"/>
      <c r="D37" s="4"/>
      <c r="E37" s="5"/>
      <c r="G37" s="6" t="str">
        <f t="shared" si="5"/>
        <v xml:space="preserve"> </v>
      </c>
      <c r="H37" s="1" t="e">
        <f t="shared" si="6"/>
        <v>#REF!</v>
      </c>
      <c r="I37" s="1">
        <f t="shared" si="0"/>
        <v>0</v>
      </c>
    </row>
    <row r="38" spans="1:9">
      <c r="B38" s="4"/>
      <c r="C38" s="5"/>
      <c r="D38" s="4"/>
      <c r="E38" s="5"/>
      <c r="G38" s="6" t="str">
        <f t="shared" si="5"/>
        <v xml:space="preserve"> </v>
      </c>
      <c r="H38" s="1" t="e">
        <f t="shared" si="6"/>
        <v>#REF!</v>
      </c>
      <c r="I38" s="1">
        <f t="shared" si="0"/>
        <v>0</v>
      </c>
    </row>
    <row r="39" spans="1:9">
      <c r="B39" s="4"/>
      <c r="C39" s="5"/>
      <c r="D39" s="4"/>
      <c r="E39" s="5"/>
      <c r="G39" s="6" t="str">
        <f t="shared" si="5"/>
        <v xml:space="preserve"> </v>
      </c>
      <c r="H39" s="1" t="e">
        <f t="shared" si="6"/>
        <v>#REF!</v>
      </c>
      <c r="I39" s="1">
        <f t="shared" si="0"/>
        <v>0</v>
      </c>
    </row>
    <row r="40" spans="1:9">
      <c r="B40" s="4"/>
      <c r="C40" s="5"/>
      <c r="D40" s="4"/>
      <c r="E40" s="5"/>
      <c r="G40" s="6" t="str">
        <f t="shared" si="5"/>
        <v xml:space="preserve"> </v>
      </c>
      <c r="H40" s="1" t="e">
        <f t="shared" si="6"/>
        <v>#REF!</v>
      </c>
      <c r="I40" s="1">
        <f t="shared" si="0"/>
        <v>0</v>
      </c>
    </row>
    <row r="41" spans="1:9">
      <c r="B41" s="4"/>
      <c r="C41" s="5"/>
      <c r="D41" s="4"/>
      <c r="E41" s="5"/>
      <c r="G41" s="6" t="str">
        <f t="shared" si="5"/>
        <v xml:space="preserve"> </v>
      </c>
      <c r="H41" s="1" t="e">
        <f t="shared" si="6"/>
        <v>#REF!</v>
      </c>
      <c r="I41" s="1">
        <f t="shared" si="0"/>
        <v>0</v>
      </c>
    </row>
    <row r="42" spans="1:9">
      <c r="B42" s="4"/>
      <c r="C42" s="5"/>
      <c r="D42" s="4"/>
      <c r="E42" s="5"/>
      <c r="G42" s="6" t="str">
        <f t="shared" si="5"/>
        <v xml:space="preserve"> </v>
      </c>
      <c r="H42" s="1" t="e">
        <f t="shared" si="6"/>
        <v>#REF!</v>
      </c>
      <c r="I42" s="1">
        <f t="shared" si="0"/>
        <v>0</v>
      </c>
    </row>
    <row r="43" spans="1:9">
      <c r="B43" s="4"/>
      <c r="C43" s="5"/>
      <c r="D43" s="4"/>
      <c r="E43" s="5"/>
      <c r="G43" s="6" t="str">
        <f t="shared" si="5"/>
        <v xml:space="preserve"> </v>
      </c>
      <c r="H43" s="1" t="e">
        <f t="shared" si="6"/>
        <v>#REF!</v>
      </c>
      <c r="I43" s="1">
        <f t="shared" si="0"/>
        <v>0</v>
      </c>
    </row>
    <row r="44" spans="1:9">
      <c r="B44" s="4"/>
      <c r="C44" s="5"/>
      <c r="D44" s="4"/>
      <c r="E44" s="5"/>
      <c r="G44" s="6" t="str">
        <f t="shared" si="5"/>
        <v xml:space="preserve"> </v>
      </c>
      <c r="H44" s="1" t="e">
        <f t="shared" si="6"/>
        <v>#REF!</v>
      </c>
      <c r="I44" s="1">
        <f t="shared" si="0"/>
        <v>0</v>
      </c>
    </row>
    <row r="45" spans="1:9">
      <c r="B45" s="4"/>
      <c r="C45" s="5"/>
      <c r="D45" s="4"/>
      <c r="E45" s="5"/>
      <c r="G45" s="6" t="str">
        <f t="shared" si="5"/>
        <v xml:space="preserve"> </v>
      </c>
      <c r="H45" s="1" t="e">
        <f t="shared" si="6"/>
        <v>#REF!</v>
      </c>
      <c r="I45" s="1">
        <f t="shared" si="0"/>
        <v>0</v>
      </c>
    </row>
    <row r="46" spans="1:9">
      <c r="B46" s="4"/>
      <c r="C46" s="5"/>
      <c r="D46" s="4"/>
      <c r="E46" s="5"/>
      <c r="G46" s="6" t="str">
        <f t="shared" si="5"/>
        <v xml:space="preserve"> </v>
      </c>
      <c r="H46" s="1" t="e">
        <f t="shared" si="6"/>
        <v>#REF!</v>
      </c>
      <c r="I46" s="1">
        <f t="shared" si="0"/>
        <v>0</v>
      </c>
    </row>
    <row r="47" spans="1:9">
      <c r="B47" s="4"/>
      <c r="C47" s="5"/>
      <c r="D47" s="4"/>
      <c r="E47" s="5"/>
      <c r="G47" s="6" t="str">
        <f t="shared" si="5"/>
        <v xml:space="preserve"> </v>
      </c>
      <c r="H47" s="1" t="e">
        <f t="shared" si="6"/>
        <v>#REF!</v>
      </c>
      <c r="I47" s="1">
        <f t="shared" si="0"/>
        <v>0</v>
      </c>
    </row>
    <row r="48" spans="1:9">
      <c r="B48" s="4"/>
      <c r="C48" s="5"/>
      <c r="D48" s="4"/>
      <c r="E48" s="5"/>
      <c r="G48" s="6" t="str">
        <f t="shared" si="5"/>
        <v xml:space="preserve"> </v>
      </c>
      <c r="H48" s="1" t="e">
        <f t="shared" si="6"/>
        <v>#REF!</v>
      </c>
      <c r="I48" s="1">
        <f t="shared" si="0"/>
        <v>0</v>
      </c>
    </row>
    <row r="49" spans="2:9">
      <c r="B49" s="4"/>
      <c r="C49" s="5"/>
      <c r="D49" s="4"/>
      <c r="E49" s="5"/>
      <c r="G49" s="6" t="str">
        <f t="shared" si="5"/>
        <v xml:space="preserve"> </v>
      </c>
      <c r="H49" s="1" t="e">
        <f t="shared" si="6"/>
        <v>#REF!</v>
      </c>
      <c r="I49" s="1">
        <f t="shared" si="0"/>
        <v>0</v>
      </c>
    </row>
    <row r="50" spans="2:9">
      <c r="B50" s="4"/>
      <c r="C50" s="5"/>
      <c r="D50" s="4"/>
      <c r="E50" s="5"/>
      <c r="G50" s="6" t="str">
        <f t="shared" si="5"/>
        <v xml:space="preserve"> </v>
      </c>
      <c r="H50" s="1" t="e">
        <f t="shared" si="6"/>
        <v>#REF!</v>
      </c>
      <c r="I50" s="1">
        <f t="shared" si="0"/>
        <v>0</v>
      </c>
    </row>
    <row r="51" spans="2:9">
      <c r="B51" s="4"/>
      <c r="C51" s="5"/>
      <c r="D51" s="4"/>
      <c r="E51" s="5"/>
      <c r="G51" s="6" t="str">
        <f t="shared" si="5"/>
        <v xml:space="preserve"> </v>
      </c>
      <c r="H51" s="1" t="e">
        <f t="shared" si="6"/>
        <v>#REF!</v>
      </c>
      <c r="I51" s="1">
        <f t="shared" si="0"/>
        <v>0</v>
      </c>
    </row>
    <row r="52" spans="2:9">
      <c r="B52" s="4"/>
      <c r="C52" s="5"/>
      <c r="D52" s="4"/>
      <c r="E52" s="5"/>
      <c r="G52" s="6" t="str">
        <f t="shared" si="5"/>
        <v xml:space="preserve"> </v>
      </c>
      <c r="H52" s="1" t="e">
        <f t="shared" si="6"/>
        <v>#REF!</v>
      </c>
      <c r="I52" s="1">
        <f t="shared" si="0"/>
        <v>0</v>
      </c>
    </row>
    <row r="53" spans="2:9">
      <c r="B53" s="4"/>
      <c r="C53" s="5"/>
      <c r="D53" s="4"/>
      <c r="E53" s="5"/>
      <c r="G53" s="6" t="str">
        <f t="shared" si="5"/>
        <v xml:space="preserve"> </v>
      </c>
      <c r="H53" s="1" t="e">
        <f t="shared" si="6"/>
        <v>#REF!</v>
      </c>
      <c r="I53" s="1">
        <f t="shared" si="0"/>
        <v>0</v>
      </c>
    </row>
    <row r="54" spans="2:9">
      <c r="B54" s="4"/>
      <c r="C54" s="5"/>
      <c r="D54" s="4"/>
      <c r="E54" s="5"/>
      <c r="G54" s="6" t="str">
        <f t="shared" si="5"/>
        <v xml:space="preserve"> </v>
      </c>
      <c r="H54" s="1" t="e">
        <f t="shared" si="6"/>
        <v>#REF!</v>
      </c>
      <c r="I54" s="1">
        <f t="shared" si="0"/>
        <v>0</v>
      </c>
    </row>
    <row r="55" spans="2:9">
      <c r="B55" s="4"/>
      <c r="C55" s="5"/>
      <c r="D55" s="4"/>
      <c r="E55" s="5"/>
      <c r="G55" s="6" t="str">
        <f t="shared" si="5"/>
        <v xml:space="preserve"> </v>
      </c>
      <c r="H55" s="1" t="e">
        <f t="shared" si="6"/>
        <v>#REF!</v>
      </c>
      <c r="I55" s="1">
        <f t="shared" si="0"/>
        <v>0</v>
      </c>
    </row>
    <row r="56" spans="2:9">
      <c r="B56" s="4"/>
      <c r="C56" s="5"/>
      <c r="D56" s="4"/>
      <c r="E56" s="5"/>
      <c r="G56" s="6" t="str">
        <f t="shared" si="5"/>
        <v xml:space="preserve"> </v>
      </c>
      <c r="H56" s="1" t="e">
        <f t="shared" si="6"/>
        <v>#REF!</v>
      </c>
      <c r="I56" s="1">
        <f t="shared" si="0"/>
        <v>0</v>
      </c>
    </row>
    <row r="57" spans="2:9">
      <c r="B57" s="4"/>
      <c r="C57" s="5"/>
      <c r="D57" s="4"/>
      <c r="E57" s="5"/>
      <c r="G57" s="6" t="str">
        <f t="shared" si="5"/>
        <v xml:space="preserve"> </v>
      </c>
      <c r="H57" s="1" t="e">
        <f t="shared" si="6"/>
        <v>#REF!</v>
      </c>
      <c r="I57" s="1">
        <f t="shared" si="0"/>
        <v>0</v>
      </c>
    </row>
    <row r="58" spans="2:9">
      <c r="B58" s="4"/>
      <c r="C58" s="5"/>
      <c r="D58" s="4"/>
      <c r="E58" s="5"/>
      <c r="G58" s="6" t="str">
        <f t="shared" si="5"/>
        <v xml:space="preserve"> </v>
      </c>
      <c r="H58" s="1" t="e">
        <f t="shared" si="6"/>
        <v>#REF!</v>
      </c>
      <c r="I58" s="1">
        <f t="shared" si="0"/>
        <v>0</v>
      </c>
    </row>
    <row r="59" spans="2:9">
      <c r="B59" s="4"/>
      <c r="C59" s="5"/>
      <c r="D59" s="4"/>
      <c r="E59" s="5"/>
      <c r="G59" s="6" t="str">
        <f t="shared" si="5"/>
        <v xml:space="preserve"> </v>
      </c>
      <c r="H59" s="1" t="e">
        <f t="shared" si="6"/>
        <v>#REF!</v>
      </c>
      <c r="I59" s="1">
        <f t="shared" si="0"/>
        <v>0</v>
      </c>
    </row>
    <row r="60" spans="2:9">
      <c r="B60" s="4"/>
      <c r="G60" s="6" t="str">
        <f t="shared" si="5"/>
        <v xml:space="preserve"> </v>
      </c>
      <c r="H60" s="1" t="e">
        <f t="shared" si="6"/>
        <v>#REF!</v>
      </c>
      <c r="I60" s="1">
        <f t="shared" si="0"/>
        <v>0</v>
      </c>
    </row>
    <row r="61" spans="2:9">
      <c r="B61" s="4"/>
      <c r="G61" s="6" t="str">
        <f t="shared" si="5"/>
        <v xml:space="preserve"> </v>
      </c>
      <c r="H61" s="1" t="e">
        <f t="shared" si="6"/>
        <v>#REF!</v>
      </c>
      <c r="I61" s="1">
        <f t="shared" si="0"/>
        <v>0</v>
      </c>
    </row>
    <row r="62" spans="2:9">
      <c r="B62" s="4"/>
      <c r="G62" s="6" t="str">
        <f t="shared" si="5"/>
        <v xml:space="preserve"> </v>
      </c>
      <c r="H62" s="1" t="e">
        <f t="shared" si="6"/>
        <v>#REF!</v>
      </c>
      <c r="I62" s="1">
        <f t="shared" si="0"/>
        <v>0</v>
      </c>
    </row>
    <row r="63" spans="2:9">
      <c r="B63" s="4"/>
      <c r="G63" s="6" t="str">
        <f t="shared" si="5"/>
        <v xml:space="preserve"> </v>
      </c>
      <c r="H63" s="1" t="e">
        <f t="shared" si="6"/>
        <v>#REF!</v>
      </c>
      <c r="I63" s="1">
        <f t="shared" si="0"/>
        <v>0</v>
      </c>
    </row>
    <row r="64" spans="2:9">
      <c r="B64" s="4"/>
      <c r="G64" s="6" t="str">
        <f t="shared" si="5"/>
        <v xml:space="preserve"> </v>
      </c>
      <c r="H64" s="1" t="e">
        <f t="shared" si="6"/>
        <v>#REF!</v>
      </c>
      <c r="I64" s="1">
        <f t="shared" si="0"/>
        <v>0</v>
      </c>
    </row>
    <row r="65" spans="1:9" ht="16">
      <c r="A65" s="11" t="s">
        <v>0</v>
      </c>
      <c r="B65" s="18" t="s">
        <v>1</v>
      </c>
      <c r="C65" s="19"/>
      <c r="D65" s="18" t="s">
        <v>4</v>
      </c>
      <c r="E65" s="19"/>
      <c r="F65" s="10" t="s">
        <v>5</v>
      </c>
      <c r="G65" s="10" t="s">
        <v>7</v>
      </c>
      <c r="H65" s="10" t="s">
        <v>6</v>
      </c>
      <c r="I65" s="1" t="e">
        <f t="shared" si="0"/>
        <v>#VALUE!</v>
      </c>
    </row>
    <row r="66" spans="1:9" ht="16">
      <c r="A66" s="12"/>
      <c r="B66" s="2" t="s">
        <v>2</v>
      </c>
      <c r="C66" s="3" t="s">
        <v>3</v>
      </c>
      <c r="D66" s="2" t="s">
        <v>2</v>
      </c>
      <c r="E66" s="3" t="s">
        <v>3</v>
      </c>
      <c r="F66" s="10"/>
      <c r="G66" s="10"/>
      <c r="H66" s="10"/>
      <c r="I66" s="1" t="e">
        <f t="shared" si="0"/>
        <v>#VALUE!</v>
      </c>
    </row>
    <row r="67" spans="1:9">
      <c r="G67" s="6" t="str">
        <f t="shared" ref="G67:G98" si="7">IF(I67&gt;0,I67,IF(I67=0, " ", "ERROR"))</f>
        <v xml:space="preserve"> </v>
      </c>
      <c r="H67" s="1" t="e">
        <f>IF(AND(G67&lt;&gt;" ",G67&lt;&gt;"ERROR",H64&lt;&gt;" ", H64&lt;&gt;"ERROR"),G67+H64," ")</f>
        <v>#REF!</v>
      </c>
      <c r="I67" s="1">
        <f t="shared" si="0"/>
        <v>0</v>
      </c>
    </row>
    <row r="68" spans="1:9">
      <c r="G68" s="6" t="str">
        <f t="shared" si="7"/>
        <v xml:space="preserve"> </v>
      </c>
      <c r="H68" s="1" t="e">
        <f t="shared" ref="H68:H98" si="8">IF(AND(G68&lt;&gt;" ",G68&lt;&gt;"ERROR",H67&lt;&gt;" ", H67&lt;&gt;"ERROR"),G68+H67," ")</f>
        <v>#REF!</v>
      </c>
      <c r="I68" s="1">
        <f t="shared" si="0"/>
        <v>0</v>
      </c>
    </row>
    <row r="69" spans="1:9">
      <c r="G69" s="6" t="str">
        <f t="shared" si="7"/>
        <v xml:space="preserve"> </v>
      </c>
      <c r="H69" s="1" t="e">
        <f t="shared" si="8"/>
        <v>#REF!</v>
      </c>
      <c r="I69" s="1">
        <f t="shared" ref="I69:I132" si="9">((D69+E69)-(B69+C69))*24</f>
        <v>0</v>
      </c>
    </row>
    <row r="70" spans="1:9">
      <c r="G70" s="6" t="str">
        <f t="shared" si="7"/>
        <v xml:space="preserve"> </v>
      </c>
      <c r="H70" s="1" t="e">
        <f t="shared" si="8"/>
        <v>#REF!</v>
      </c>
      <c r="I70" s="1">
        <f t="shared" si="9"/>
        <v>0</v>
      </c>
    </row>
    <row r="71" spans="1:9">
      <c r="G71" s="6" t="str">
        <f t="shared" si="7"/>
        <v xml:space="preserve"> </v>
      </c>
      <c r="H71" s="1" t="e">
        <f t="shared" si="8"/>
        <v>#REF!</v>
      </c>
      <c r="I71" s="1">
        <f t="shared" si="9"/>
        <v>0</v>
      </c>
    </row>
    <row r="72" spans="1:9">
      <c r="G72" s="6" t="str">
        <f t="shared" si="7"/>
        <v xml:space="preserve"> </v>
      </c>
      <c r="H72" s="1" t="e">
        <f t="shared" si="8"/>
        <v>#REF!</v>
      </c>
      <c r="I72" s="1">
        <f t="shared" si="9"/>
        <v>0</v>
      </c>
    </row>
    <row r="73" spans="1:9">
      <c r="G73" s="6" t="str">
        <f t="shared" si="7"/>
        <v xml:space="preserve"> </v>
      </c>
      <c r="H73" s="1" t="e">
        <f t="shared" si="8"/>
        <v>#REF!</v>
      </c>
      <c r="I73" s="1">
        <f t="shared" si="9"/>
        <v>0</v>
      </c>
    </row>
    <row r="74" spans="1:9">
      <c r="G74" s="6" t="str">
        <f t="shared" si="7"/>
        <v xml:space="preserve"> </v>
      </c>
      <c r="H74" s="1" t="e">
        <f t="shared" si="8"/>
        <v>#REF!</v>
      </c>
      <c r="I74" s="1">
        <f t="shared" si="9"/>
        <v>0</v>
      </c>
    </row>
    <row r="75" spans="1:9">
      <c r="G75" s="6" t="str">
        <f t="shared" si="7"/>
        <v xml:space="preserve"> </v>
      </c>
      <c r="H75" s="1" t="e">
        <f t="shared" si="8"/>
        <v>#REF!</v>
      </c>
      <c r="I75" s="1">
        <f t="shared" si="9"/>
        <v>0</v>
      </c>
    </row>
    <row r="76" spans="1:9">
      <c r="G76" s="6" t="str">
        <f t="shared" si="7"/>
        <v xml:space="preserve"> </v>
      </c>
      <c r="H76" s="1" t="e">
        <f t="shared" si="8"/>
        <v>#REF!</v>
      </c>
      <c r="I76" s="1">
        <f t="shared" si="9"/>
        <v>0</v>
      </c>
    </row>
    <row r="77" spans="1:9">
      <c r="G77" s="6" t="str">
        <f t="shared" si="7"/>
        <v xml:space="preserve"> </v>
      </c>
      <c r="H77" s="1" t="e">
        <f t="shared" si="8"/>
        <v>#REF!</v>
      </c>
      <c r="I77" s="1">
        <f t="shared" si="9"/>
        <v>0</v>
      </c>
    </row>
    <row r="78" spans="1:9">
      <c r="G78" s="6" t="str">
        <f t="shared" si="7"/>
        <v xml:space="preserve"> </v>
      </c>
      <c r="H78" s="1" t="e">
        <f t="shared" si="8"/>
        <v>#REF!</v>
      </c>
      <c r="I78" s="1">
        <f t="shared" si="9"/>
        <v>0</v>
      </c>
    </row>
    <row r="79" spans="1:9">
      <c r="G79" s="6" t="str">
        <f t="shared" si="7"/>
        <v xml:space="preserve"> </v>
      </c>
      <c r="H79" s="1" t="e">
        <f t="shared" si="8"/>
        <v>#REF!</v>
      </c>
      <c r="I79" s="1">
        <f t="shared" si="9"/>
        <v>0</v>
      </c>
    </row>
    <row r="80" spans="1:9">
      <c r="G80" s="6" t="str">
        <f t="shared" si="7"/>
        <v xml:space="preserve"> </v>
      </c>
      <c r="H80" s="1" t="e">
        <f t="shared" si="8"/>
        <v>#REF!</v>
      </c>
      <c r="I80" s="1">
        <f t="shared" si="9"/>
        <v>0</v>
      </c>
    </row>
    <row r="81" spans="7:9">
      <c r="G81" s="6" t="str">
        <f t="shared" si="7"/>
        <v xml:space="preserve"> </v>
      </c>
      <c r="H81" s="1" t="e">
        <f t="shared" si="8"/>
        <v>#REF!</v>
      </c>
      <c r="I81" s="1">
        <f t="shared" si="9"/>
        <v>0</v>
      </c>
    </row>
    <row r="82" spans="7:9">
      <c r="G82" s="6" t="str">
        <f t="shared" si="7"/>
        <v xml:space="preserve"> </v>
      </c>
      <c r="H82" s="1" t="e">
        <f t="shared" si="8"/>
        <v>#REF!</v>
      </c>
      <c r="I82" s="1">
        <f t="shared" si="9"/>
        <v>0</v>
      </c>
    </row>
    <row r="83" spans="7:9">
      <c r="G83" s="6" t="str">
        <f t="shared" si="7"/>
        <v xml:space="preserve"> </v>
      </c>
      <c r="H83" s="1" t="e">
        <f t="shared" si="8"/>
        <v>#REF!</v>
      </c>
      <c r="I83" s="1">
        <f t="shared" si="9"/>
        <v>0</v>
      </c>
    </row>
    <row r="84" spans="7:9">
      <c r="G84" s="6" t="str">
        <f t="shared" si="7"/>
        <v xml:space="preserve"> </v>
      </c>
      <c r="H84" s="1" t="e">
        <f t="shared" si="8"/>
        <v>#REF!</v>
      </c>
      <c r="I84" s="1">
        <f t="shared" si="9"/>
        <v>0</v>
      </c>
    </row>
    <row r="85" spans="7:9">
      <c r="G85" s="6" t="str">
        <f t="shared" si="7"/>
        <v xml:space="preserve"> </v>
      </c>
      <c r="H85" s="1" t="e">
        <f t="shared" si="8"/>
        <v>#REF!</v>
      </c>
      <c r="I85" s="1">
        <f t="shared" si="9"/>
        <v>0</v>
      </c>
    </row>
    <row r="86" spans="7:9">
      <c r="G86" s="6" t="str">
        <f t="shared" si="7"/>
        <v xml:space="preserve"> </v>
      </c>
      <c r="H86" s="1" t="e">
        <f t="shared" si="8"/>
        <v>#REF!</v>
      </c>
      <c r="I86" s="1">
        <f t="shared" si="9"/>
        <v>0</v>
      </c>
    </row>
    <row r="87" spans="7:9">
      <c r="G87" s="6" t="str">
        <f t="shared" si="7"/>
        <v xml:space="preserve"> </v>
      </c>
      <c r="H87" s="1" t="e">
        <f t="shared" si="8"/>
        <v>#REF!</v>
      </c>
      <c r="I87" s="1">
        <f t="shared" si="9"/>
        <v>0</v>
      </c>
    </row>
    <row r="88" spans="7:9">
      <c r="G88" s="6" t="str">
        <f t="shared" si="7"/>
        <v xml:space="preserve"> </v>
      </c>
      <c r="H88" s="1" t="e">
        <f t="shared" si="8"/>
        <v>#REF!</v>
      </c>
      <c r="I88" s="1">
        <f t="shared" si="9"/>
        <v>0</v>
      </c>
    </row>
    <row r="89" spans="7:9">
      <c r="G89" s="6" t="str">
        <f t="shared" si="7"/>
        <v xml:space="preserve"> </v>
      </c>
      <c r="H89" s="1" t="e">
        <f t="shared" si="8"/>
        <v>#REF!</v>
      </c>
      <c r="I89" s="1">
        <f t="shared" si="9"/>
        <v>0</v>
      </c>
    </row>
    <row r="90" spans="7:9">
      <c r="G90" s="6" t="str">
        <f t="shared" si="7"/>
        <v xml:space="preserve"> </v>
      </c>
      <c r="H90" s="1" t="e">
        <f t="shared" si="8"/>
        <v>#REF!</v>
      </c>
      <c r="I90" s="1">
        <f t="shared" si="9"/>
        <v>0</v>
      </c>
    </row>
    <row r="91" spans="7:9">
      <c r="G91" s="6" t="str">
        <f t="shared" si="7"/>
        <v xml:space="preserve"> </v>
      </c>
      <c r="H91" s="1" t="e">
        <f t="shared" si="8"/>
        <v>#REF!</v>
      </c>
      <c r="I91" s="1">
        <f t="shared" si="9"/>
        <v>0</v>
      </c>
    </row>
    <row r="92" spans="7:9">
      <c r="G92" s="6" t="str">
        <f t="shared" si="7"/>
        <v xml:space="preserve"> </v>
      </c>
      <c r="H92" s="1" t="e">
        <f t="shared" si="8"/>
        <v>#REF!</v>
      </c>
      <c r="I92" s="1">
        <f t="shared" si="9"/>
        <v>0</v>
      </c>
    </row>
    <row r="93" spans="7:9">
      <c r="G93" s="6" t="str">
        <f t="shared" si="7"/>
        <v xml:space="preserve"> </v>
      </c>
      <c r="H93" s="1" t="e">
        <f t="shared" si="8"/>
        <v>#REF!</v>
      </c>
      <c r="I93" s="1">
        <f t="shared" si="9"/>
        <v>0</v>
      </c>
    </row>
    <row r="94" spans="7:9">
      <c r="G94" s="6" t="str">
        <f t="shared" si="7"/>
        <v xml:space="preserve"> </v>
      </c>
      <c r="H94" s="1" t="e">
        <f t="shared" si="8"/>
        <v>#REF!</v>
      </c>
      <c r="I94" s="1">
        <f t="shared" si="9"/>
        <v>0</v>
      </c>
    </row>
    <row r="95" spans="7:9">
      <c r="G95" s="6" t="str">
        <f t="shared" si="7"/>
        <v xml:space="preserve"> </v>
      </c>
      <c r="H95" s="1" t="e">
        <f t="shared" si="8"/>
        <v>#REF!</v>
      </c>
      <c r="I95" s="1">
        <f t="shared" si="9"/>
        <v>0</v>
      </c>
    </row>
    <row r="96" spans="7:9">
      <c r="G96" s="6" t="str">
        <f t="shared" si="7"/>
        <v xml:space="preserve"> </v>
      </c>
      <c r="H96" s="1" t="e">
        <f t="shared" si="8"/>
        <v>#REF!</v>
      </c>
      <c r="I96" s="1">
        <f t="shared" si="9"/>
        <v>0</v>
      </c>
    </row>
    <row r="97" spans="1:9">
      <c r="G97" s="6" t="str">
        <f t="shared" si="7"/>
        <v xml:space="preserve"> </v>
      </c>
      <c r="H97" s="1" t="e">
        <f t="shared" si="8"/>
        <v>#REF!</v>
      </c>
      <c r="I97" s="1">
        <f t="shared" si="9"/>
        <v>0</v>
      </c>
    </row>
    <row r="98" spans="1:9">
      <c r="G98" s="6" t="str">
        <f t="shared" si="7"/>
        <v xml:space="preserve"> </v>
      </c>
      <c r="H98" s="1" t="e">
        <f t="shared" si="8"/>
        <v>#REF!</v>
      </c>
      <c r="I98" s="1">
        <f t="shared" si="9"/>
        <v>0</v>
      </c>
    </row>
    <row r="99" spans="1:9" ht="16">
      <c r="A99" s="11" t="s">
        <v>0</v>
      </c>
      <c r="B99" s="18" t="s">
        <v>1</v>
      </c>
      <c r="C99" s="19"/>
      <c r="D99" s="18" t="s">
        <v>4</v>
      </c>
      <c r="E99" s="19"/>
      <c r="F99" s="10" t="s">
        <v>5</v>
      </c>
      <c r="G99" s="10" t="s">
        <v>7</v>
      </c>
      <c r="H99" s="10" t="s">
        <v>6</v>
      </c>
      <c r="I99" s="1" t="e">
        <f t="shared" si="9"/>
        <v>#VALUE!</v>
      </c>
    </row>
    <row r="100" spans="1:9" ht="16">
      <c r="A100" s="12"/>
      <c r="B100" s="2" t="s">
        <v>2</v>
      </c>
      <c r="C100" s="3" t="s">
        <v>3</v>
      </c>
      <c r="D100" s="2" t="s">
        <v>2</v>
      </c>
      <c r="E100" s="3" t="s">
        <v>3</v>
      </c>
      <c r="F100" s="10"/>
      <c r="G100" s="10"/>
      <c r="H100" s="10"/>
      <c r="I100" s="1" t="e">
        <f t="shared" si="9"/>
        <v>#VALUE!</v>
      </c>
    </row>
    <row r="101" spans="1:9">
      <c r="G101" s="6" t="str">
        <f t="shared" ref="G101:G132" si="10">IF(I101&gt;0,I101,IF(I101=0, " ", "ERROR"))</f>
        <v xml:space="preserve"> </v>
      </c>
      <c r="H101" s="1" t="e">
        <f>IF(AND(G101&lt;&gt;" ",G101&lt;&gt;"ERROR",H98&lt;&gt;" ", H98&lt;&gt;"ERROR"),G101+H98," ")</f>
        <v>#REF!</v>
      </c>
      <c r="I101" s="1">
        <f t="shared" si="9"/>
        <v>0</v>
      </c>
    </row>
    <row r="102" spans="1:9">
      <c r="G102" s="6" t="str">
        <f t="shared" si="10"/>
        <v xml:space="preserve"> </v>
      </c>
      <c r="H102" s="1" t="e">
        <f t="shared" ref="H102:H132" si="11">IF(AND(G102&lt;&gt;" ",G102&lt;&gt;"ERROR",H101&lt;&gt;" ", H101&lt;&gt;"ERROR"),G102+H101," ")</f>
        <v>#REF!</v>
      </c>
      <c r="I102" s="1">
        <f t="shared" si="9"/>
        <v>0</v>
      </c>
    </row>
    <row r="103" spans="1:9">
      <c r="G103" s="6" t="str">
        <f t="shared" si="10"/>
        <v xml:space="preserve"> </v>
      </c>
      <c r="H103" s="1" t="e">
        <f t="shared" si="11"/>
        <v>#REF!</v>
      </c>
      <c r="I103" s="1">
        <f t="shared" si="9"/>
        <v>0</v>
      </c>
    </row>
    <row r="104" spans="1:9">
      <c r="G104" s="6" t="str">
        <f t="shared" si="10"/>
        <v xml:space="preserve"> </v>
      </c>
      <c r="H104" s="1" t="e">
        <f t="shared" si="11"/>
        <v>#REF!</v>
      </c>
      <c r="I104" s="1">
        <f t="shared" si="9"/>
        <v>0</v>
      </c>
    </row>
    <row r="105" spans="1:9">
      <c r="G105" s="6" t="str">
        <f t="shared" si="10"/>
        <v xml:space="preserve"> </v>
      </c>
      <c r="H105" s="1" t="e">
        <f t="shared" si="11"/>
        <v>#REF!</v>
      </c>
      <c r="I105" s="1">
        <f t="shared" si="9"/>
        <v>0</v>
      </c>
    </row>
    <row r="106" spans="1:9">
      <c r="G106" s="6" t="str">
        <f t="shared" si="10"/>
        <v xml:space="preserve"> </v>
      </c>
      <c r="H106" s="1" t="e">
        <f t="shared" si="11"/>
        <v>#REF!</v>
      </c>
      <c r="I106" s="1">
        <f t="shared" si="9"/>
        <v>0</v>
      </c>
    </row>
    <row r="107" spans="1:9">
      <c r="G107" s="6" t="str">
        <f t="shared" si="10"/>
        <v xml:space="preserve"> </v>
      </c>
      <c r="H107" s="1" t="e">
        <f t="shared" si="11"/>
        <v>#REF!</v>
      </c>
      <c r="I107" s="1">
        <f t="shared" si="9"/>
        <v>0</v>
      </c>
    </row>
    <row r="108" spans="1:9">
      <c r="G108" s="6" t="str">
        <f t="shared" si="10"/>
        <v xml:space="preserve"> </v>
      </c>
      <c r="H108" s="1" t="e">
        <f t="shared" si="11"/>
        <v>#REF!</v>
      </c>
      <c r="I108" s="1">
        <f t="shared" si="9"/>
        <v>0</v>
      </c>
    </row>
    <row r="109" spans="1:9">
      <c r="G109" s="6" t="str">
        <f t="shared" si="10"/>
        <v xml:space="preserve"> </v>
      </c>
      <c r="H109" s="1" t="e">
        <f t="shared" si="11"/>
        <v>#REF!</v>
      </c>
      <c r="I109" s="1">
        <f t="shared" si="9"/>
        <v>0</v>
      </c>
    </row>
    <row r="110" spans="1:9">
      <c r="G110" s="6" t="str">
        <f t="shared" si="10"/>
        <v xml:space="preserve"> </v>
      </c>
      <c r="H110" s="1" t="e">
        <f t="shared" si="11"/>
        <v>#REF!</v>
      </c>
      <c r="I110" s="1">
        <f t="shared" si="9"/>
        <v>0</v>
      </c>
    </row>
    <row r="111" spans="1:9">
      <c r="G111" s="6" t="str">
        <f t="shared" si="10"/>
        <v xml:space="preserve"> </v>
      </c>
      <c r="H111" s="1" t="e">
        <f t="shared" si="11"/>
        <v>#REF!</v>
      </c>
      <c r="I111" s="1">
        <f t="shared" si="9"/>
        <v>0</v>
      </c>
    </row>
    <row r="112" spans="1:9">
      <c r="G112" s="6" t="str">
        <f t="shared" si="10"/>
        <v xml:space="preserve"> </v>
      </c>
      <c r="H112" s="1" t="e">
        <f t="shared" si="11"/>
        <v>#REF!</v>
      </c>
      <c r="I112" s="1">
        <f t="shared" si="9"/>
        <v>0</v>
      </c>
    </row>
    <row r="113" spans="7:9">
      <c r="G113" s="6" t="str">
        <f t="shared" si="10"/>
        <v xml:space="preserve"> </v>
      </c>
      <c r="H113" s="1" t="e">
        <f t="shared" si="11"/>
        <v>#REF!</v>
      </c>
      <c r="I113" s="1">
        <f t="shared" si="9"/>
        <v>0</v>
      </c>
    </row>
    <row r="114" spans="7:9">
      <c r="G114" s="6" t="str">
        <f t="shared" si="10"/>
        <v xml:space="preserve"> </v>
      </c>
      <c r="H114" s="1" t="e">
        <f t="shared" si="11"/>
        <v>#REF!</v>
      </c>
      <c r="I114" s="1">
        <f t="shared" si="9"/>
        <v>0</v>
      </c>
    </row>
    <row r="115" spans="7:9">
      <c r="G115" s="6" t="str">
        <f t="shared" si="10"/>
        <v xml:space="preserve"> </v>
      </c>
      <c r="H115" s="1" t="e">
        <f t="shared" si="11"/>
        <v>#REF!</v>
      </c>
      <c r="I115" s="1">
        <f t="shared" si="9"/>
        <v>0</v>
      </c>
    </row>
    <row r="116" spans="7:9">
      <c r="G116" s="6" t="str">
        <f t="shared" si="10"/>
        <v xml:space="preserve"> </v>
      </c>
      <c r="H116" s="1" t="e">
        <f t="shared" si="11"/>
        <v>#REF!</v>
      </c>
      <c r="I116" s="1">
        <f t="shared" si="9"/>
        <v>0</v>
      </c>
    </row>
    <row r="117" spans="7:9">
      <c r="G117" s="6" t="str">
        <f t="shared" si="10"/>
        <v xml:space="preserve"> </v>
      </c>
      <c r="H117" s="1" t="e">
        <f t="shared" si="11"/>
        <v>#REF!</v>
      </c>
      <c r="I117" s="1">
        <f t="shared" si="9"/>
        <v>0</v>
      </c>
    </row>
    <row r="118" spans="7:9">
      <c r="G118" s="6" t="str">
        <f t="shared" si="10"/>
        <v xml:space="preserve"> </v>
      </c>
      <c r="H118" s="1" t="e">
        <f t="shared" si="11"/>
        <v>#REF!</v>
      </c>
      <c r="I118" s="1">
        <f t="shared" si="9"/>
        <v>0</v>
      </c>
    </row>
    <row r="119" spans="7:9">
      <c r="G119" s="6" t="str">
        <f t="shared" si="10"/>
        <v xml:space="preserve"> </v>
      </c>
      <c r="H119" s="1" t="e">
        <f t="shared" si="11"/>
        <v>#REF!</v>
      </c>
      <c r="I119" s="1">
        <f t="shared" si="9"/>
        <v>0</v>
      </c>
    </row>
    <row r="120" spans="7:9">
      <c r="G120" s="6" t="str">
        <f t="shared" si="10"/>
        <v xml:space="preserve"> </v>
      </c>
      <c r="H120" s="1" t="e">
        <f t="shared" si="11"/>
        <v>#REF!</v>
      </c>
      <c r="I120" s="1">
        <f t="shared" si="9"/>
        <v>0</v>
      </c>
    </row>
    <row r="121" spans="7:9">
      <c r="G121" s="6" t="str">
        <f t="shared" si="10"/>
        <v xml:space="preserve"> </v>
      </c>
      <c r="H121" s="1" t="e">
        <f t="shared" si="11"/>
        <v>#REF!</v>
      </c>
      <c r="I121" s="1">
        <f t="shared" si="9"/>
        <v>0</v>
      </c>
    </row>
    <row r="122" spans="7:9">
      <c r="G122" s="6" t="str">
        <f t="shared" si="10"/>
        <v xml:space="preserve"> </v>
      </c>
      <c r="H122" s="1" t="e">
        <f t="shared" si="11"/>
        <v>#REF!</v>
      </c>
      <c r="I122" s="1">
        <f t="shared" si="9"/>
        <v>0</v>
      </c>
    </row>
    <row r="123" spans="7:9">
      <c r="G123" s="6" t="str">
        <f t="shared" si="10"/>
        <v xml:space="preserve"> </v>
      </c>
      <c r="H123" s="1" t="e">
        <f t="shared" si="11"/>
        <v>#REF!</v>
      </c>
      <c r="I123" s="1">
        <f t="shared" si="9"/>
        <v>0</v>
      </c>
    </row>
    <row r="124" spans="7:9">
      <c r="G124" s="6" t="str">
        <f t="shared" si="10"/>
        <v xml:space="preserve"> </v>
      </c>
      <c r="H124" s="1" t="e">
        <f t="shared" si="11"/>
        <v>#REF!</v>
      </c>
      <c r="I124" s="1">
        <f t="shared" si="9"/>
        <v>0</v>
      </c>
    </row>
    <row r="125" spans="7:9">
      <c r="G125" s="6" t="str">
        <f t="shared" si="10"/>
        <v xml:space="preserve"> </v>
      </c>
      <c r="H125" s="1" t="e">
        <f t="shared" si="11"/>
        <v>#REF!</v>
      </c>
      <c r="I125" s="1">
        <f t="shared" si="9"/>
        <v>0</v>
      </c>
    </row>
    <row r="126" spans="7:9">
      <c r="G126" s="6" t="str">
        <f t="shared" si="10"/>
        <v xml:space="preserve"> </v>
      </c>
      <c r="H126" s="1" t="e">
        <f t="shared" si="11"/>
        <v>#REF!</v>
      </c>
      <c r="I126" s="1">
        <f t="shared" si="9"/>
        <v>0</v>
      </c>
    </row>
    <row r="127" spans="7:9">
      <c r="G127" s="6" t="str">
        <f t="shared" si="10"/>
        <v xml:space="preserve"> </v>
      </c>
      <c r="H127" s="1" t="e">
        <f t="shared" si="11"/>
        <v>#REF!</v>
      </c>
      <c r="I127" s="1">
        <f t="shared" si="9"/>
        <v>0</v>
      </c>
    </row>
    <row r="128" spans="7:9">
      <c r="G128" s="6" t="str">
        <f t="shared" si="10"/>
        <v xml:space="preserve"> </v>
      </c>
      <c r="H128" s="1" t="e">
        <f t="shared" si="11"/>
        <v>#REF!</v>
      </c>
      <c r="I128" s="1">
        <f t="shared" si="9"/>
        <v>0</v>
      </c>
    </row>
    <row r="129" spans="7:9">
      <c r="G129" s="6" t="str">
        <f t="shared" si="10"/>
        <v xml:space="preserve"> </v>
      </c>
      <c r="H129" s="1" t="e">
        <f t="shared" si="11"/>
        <v>#REF!</v>
      </c>
      <c r="I129" s="1">
        <f t="shared" si="9"/>
        <v>0</v>
      </c>
    </row>
    <row r="130" spans="7:9">
      <c r="G130" s="6" t="str">
        <f t="shared" si="10"/>
        <v xml:space="preserve"> </v>
      </c>
      <c r="H130" s="1" t="e">
        <f t="shared" si="11"/>
        <v>#REF!</v>
      </c>
      <c r="I130" s="1">
        <f t="shared" si="9"/>
        <v>0</v>
      </c>
    </row>
    <row r="131" spans="7:9">
      <c r="G131" s="6" t="str">
        <f t="shared" si="10"/>
        <v xml:space="preserve"> </v>
      </c>
      <c r="H131" s="1" t="e">
        <f t="shared" si="11"/>
        <v>#REF!</v>
      </c>
      <c r="I131" s="1">
        <f t="shared" si="9"/>
        <v>0</v>
      </c>
    </row>
    <row r="132" spans="7:9">
      <c r="G132" s="6" t="str">
        <f t="shared" si="10"/>
        <v xml:space="preserve"> </v>
      </c>
      <c r="H132" s="1" t="e">
        <f t="shared" si="11"/>
        <v>#REF!</v>
      </c>
      <c r="I132" s="1">
        <f t="shared" si="9"/>
        <v>0</v>
      </c>
    </row>
  </sheetData>
  <mergeCells count="25">
    <mergeCell ref="H99:H100"/>
    <mergeCell ref="A99:A100"/>
    <mergeCell ref="B99:C99"/>
    <mergeCell ref="D99:E99"/>
    <mergeCell ref="F99:F100"/>
    <mergeCell ref="G99:G100"/>
    <mergeCell ref="G65:G66"/>
    <mergeCell ref="H65:H66"/>
    <mergeCell ref="A65:A66"/>
    <mergeCell ref="B65:C65"/>
    <mergeCell ref="D65:E65"/>
    <mergeCell ref="F65:F66"/>
    <mergeCell ref="H31:H32"/>
    <mergeCell ref="G2:G3"/>
    <mergeCell ref="A1:H1"/>
    <mergeCell ref="H2:H3"/>
    <mergeCell ref="A2:A3"/>
    <mergeCell ref="B2:C2"/>
    <mergeCell ref="D2:E2"/>
    <mergeCell ref="F2:F3"/>
    <mergeCell ref="A31:A32"/>
    <mergeCell ref="B31:C31"/>
    <mergeCell ref="D31:E31"/>
    <mergeCell ref="F31:F32"/>
    <mergeCell ref="G31:G32"/>
  </mergeCells>
  <phoneticPr fontId="4" type="noConversion"/>
  <pageMargins left="0.74803149606299213" right="0.74803149606299213" top="0.98425196850393704" bottom="0.98425196850393704" header="0.51181102362204722" footer="0.51181102362204722"/>
  <pageSetup paperSize="9" orientation="landscape" horizontalDpi="4294967292" verticalDpi="429496729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zoomScaleNormal="100" workbookViewId="0"/>
  </sheetViews>
  <sheetFormatPr baseColWidth="10" defaultColWidth="8.83203125" defaultRowHeight="13"/>
  <cols>
    <col min="1" max="256" width="11" customWidth="1"/>
  </cols>
  <sheetData/>
  <phoneticPr fontId="4" type="noConversion"/>
  <pageMargins left="0.75" right="0.75" top="1" bottom="1" header="0.5" footer="0.5"/>
  <pageSetup paperSize="9" orientation="portrait" horizontalDpi="4294967292" verticalDpi="429496729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Normal="100" workbookViewId="0"/>
  </sheetViews>
  <sheetFormatPr baseColWidth="10" defaultColWidth="8.83203125" defaultRowHeight="13"/>
  <cols>
    <col min="1" max="256" width="11" customWidth="1"/>
  </cols>
  <sheetData/>
  <phoneticPr fontId="4" type="noConversion"/>
  <pageMargins left="0.75" right="0.75" top="1" bottom="1" header="0.5" footer="0.5"/>
  <pageSetup paperSize="9" orientation="portrait" horizontalDpi="4294967292" verticalDpi="429496729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School of Biomedical and Chemical Sciences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Wise</dc:creator>
  <cp:lastModifiedBy>Nathan O'Neill (23206294)</cp:lastModifiedBy>
  <dcterms:created xsi:type="dcterms:W3CDTF">2011-01-08T08:44:19Z</dcterms:created>
  <dcterms:modified xsi:type="dcterms:W3CDTF">2023-09-23T16:58:43Z</dcterms:modified>
</cp:coreProperties>
</file>